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<sst xmlns="http://schemas.openxmlformats.org/spreadsheetml/2006/main" count="150" uniqueCount="103">
  <si>
    <t>Приложение 1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</si>
  <si>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</si>
  <si>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</si>
  <si>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</si>
  <si>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</si>
  <si>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</si>
  <si>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</si>
  <si>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>Налог, взимаемый с налогоплательщиков, выбравших  в качестве объекта налогообложения  доходы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</si>
  <si>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</si>
  <si>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>Единый налог на вмененный доход для отдельных видов деятельности</t>
  </si>
  <si>
    <t xml:space="preserve"> 1 06 00000 00 0000 000</t>
  </si>
  <si>
    <t>Налоги на имущество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</si>
  <si>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</si>
  <si>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</si>
  <si>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</si>
  <si>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</si>
  <si>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1 09 04040 01 0000 110</t>
  </si>
  <si>
    <t>940</t>
  </si>
  <si>
    <t>1 13 00000 00 0000 000</t>
  </si>
  <si>
    <t xml:space="preserve"> 1 16 00000 00 0000 000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</si>
  <si>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</si>
  <si>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</si>
  <si>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</si>
  <si>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</si>
  <si>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</si>
  <si>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</si>
  <si>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</si>
  <si>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</si>
  <si>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</si>
  <si>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</si>
  <si>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</si>
  <si>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</si>
  <si>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</si>
  <si>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</si>
  <si>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2 02 03024 03 0100 151</t>
  </si>
  <si>
    <t>2 02 03024 03 0200 151</t>
  </si>
  <si>
    <t>2 02 03027 03 0100 151</t>
  </si>
  <si>
    <t>2 02 03027 03 0200 151</t>
  </si>
  <si>
    <t>2 08 00000 00 0000 180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</si>
  <si>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</si>
  <si>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</si>
  <si>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</si>
  <si>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</si>
  <si>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</si>
  <si>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</si>
  <si>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</si>
  <si>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 xml:space="preserve"> 1 05 02010 02 0000 110</t>
  </si>
  <si>
    <t xml:space="preserve"> 1 05 02020 02 0000 110</t>
  </si>
  <si>
    <t xml:space="preserve"> 1 05 01000 00 0000 000</t>
  </si>
  <si>
    <t xml:space="preserve"> 1 06 01000 00 0000 110</t>
  </si>
  <si>
    <t>Налог на имущество физических лиц</t>
  </si>
  <si>
    <t xml:space="preserve"> 1 16 90000 00 0000 140</t>
  </si>
  <si>
    <t>Прочие поступления от денежных взысканий (штрафов) и иных сумм в возмещение ущерба</t>
  </si>
  <si>
    <t>1 17 01000 00 0000 180</t>
  </si>
  <si>
    <t>Невыясненные поступления</t>
  </si>
  <si>
    <t>1 17  05000 00 0000 180</t>
  </si>
  <si>
    <t>2 02 03000 00  0000 151</t>
  </si>
  <si>
    <t>Субвенции бюджетам субьектов Российской Федерации и муниципальных образований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</si>
  <si>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</si>
  <si>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</si>
  <si>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2 02 03027 03 0000 151</t>
  </si>
  <si>
    <t>2 02 03027 00 0000 151</t>
  </si>
  <si>
    <t>Наименование источника доходов</t>
  </si>
  <si>
    <t>Код</t>
  </si>
  <si>
    <t>(тыс.руб)</t>
  </si>
  <si>
    <t>Код доходов бюджета</t>
  </si>
  <si>
    <t>Код главного администратора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</si>
  <si>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</si>
  <si>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 в качестве объекта налогообложения  доходы (за налоговые периоды, истекшие до 1 января 2011года)</t>
  </si>
  <si>
    <t>Налог, взимаемый с налогоплательщиков, выбравших  в качестве объекта налогообложения 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</si>
  <si>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</si>
  <si>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1 09 04000 00 0000 110</t>
  </si>
  <si>
    <t>Налог с имущества, переходящего в порядке наследования или дарения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</si>
  <si>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</si>
  <si>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</si>
  <si>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</si>
  <si>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</si>
  <si>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</si>
  <si>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</si>
  <si>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</si>
  <si>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</si>
  <si>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внутригородских муниципальных образований городов федерального значения Москвы и Санкт-Петербурга  на содержание ребенка в семье опекуна и приемной семье, а также вознаграждение, причитающееся приемному родителю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</si>
  <si>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</si>
  <si>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</si>
  <si>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1 13 02990 00 0000 130</t>
  </si>
  <si>
    <t>Доходы от оказания платных услуг(работ) и компенсации затрат государства</t>
  </si>
  <si>
    <t>Прочие доходы от  компенсации затрат государства</t>
  </si>
  <si>
    <t xml:space="preserve"> 1 05 01010 01 0000 110</t>
  </si>
  <si>
    <t xml:space="preserve"> 1 05 02000 02 0000 110</t>
  </si>
  <si>
    <t xml:space="preserve"> 1 05 01020 01 0000 110</t>
  </si>
  <si>
    <t>1 14 02030 03 0000 410</t>
  </si>
  <si>
    <t>1 14 02000 00 0000 000</t>
  </si>
  <si>
    <t>Доходы от реализации имущества,находящегося в государственной и муниципальной собственности  (за исключением имущества  бюджетных и автономных  учреждений ,а также имущества государственных и  муниципальных  унитарных предприятий,в том числе казенных)</t>
  </si>
  <si>
    <t>1 14 00000 00 0000 000</t>
  </si>
  <si>
    <t>Доходы от продажи материальных и нематериальных  активов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</si>
  <si>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 учреждений ,а также имущества муниципальных унитарных предприятий,в том числе казенных) , в части реализации основных средств по указанному имуществу.</t>
  </si>
  <si>
    <t>1 14 02033 03 0000 410</t>
  </si>
  <si>
    <t>Доходы от реализации иного  имущества,находящегося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 учреждений ,а также имущества муниципальных унитарных предприятий,в том числе казенных) , в части реализации основных средств по указанному имуществу.</t>
  </si>
  <si>
    <t xml:space="preserve"> 1 16 06000 01 0000 140</t>
  </si>
  <si>
    <t>Исполнение доходов бюджета внутригородского Муниципального образования Санкт-Петербурга Муниципального округа УРИЦК                                                                                                                         за 9 месяцев 2013 года.</t>
  </si>
  <si>
    <t>Утверждено                                        Постановлением Местной администрации  от  01.10.2013г. №32</t>
  </si>
  <si>
    <t xml:space="preserve">План на 2013 год </t>
  </si>
  <si>
    <t>Факт за  9 месяцев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</si>
</sst>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0" xfId="0" applyNumberFormat="1" applyFont="1" applyBorder="1" applyAlignment="1" applyProtection="1">
      <alignment horizontal="left" wrapText="1"/>
      <protection locked="0"/>
    </xf>
    <xf numFmtId="3" fontId="53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selection activeCell="D2" sqref="D2:H2"/>
    </sheetView>
  </sheetViews>
  <sheetFormatPr defaultColWidth="9.140625" defaultRowHeight="15"/>
  <cols>
    <col min="1" max="1" width="11.00390625" style="3" customWidth="1"/>
    <col min="2" max="2" width="21.28125" style="4" customWidth="1"/>
    <col min="3" max="3" width="47.57421875" style="4" customWidth="1"/>
    <col min="4" max="4" width="23.8515625" style="4" customWidth="1"/>
    <col min="5" max="5" width="0.2890625" style="3" hidden="1" customWidth="1"/>
    <col min="6" max="7" width="9.140625" style="3" hidden="1" customWidth="1"/>
    <col min="8" max="8" width="25.140625" style="3" customWidth="1"/>
    <col min="9" max="16384" width="9.140625" style="3" customWidth="1"/>
  </cols>
  <sheetData>
    <row r="1" spans="1:4" ht="18.75">
      <c r="A1" s="1"/>
      <c r="B1" s="2"/>
      <c r="C1" s="39"/>
      <c r="D1" s="39"/>
    </row>
    <row r="2" spans="1:8" ht="15.75">
      <c r="A2" s="4"/>
      <c r="C2" s="40"/>
      <c r="D2" s="48" t="s">
        <v>0</v>
      </c>
      <c r="E2" s="48"/>
      <c r="F2" s="48"/>
      <c r="G2" s="48"/>
      <c r="H2" s="48"/>
    </row>
    <row r="3" spans="1:8" ht="80.25" customHeight="1">
      <c r="A3" s="5"/>
      <c r="B3" s="5"/>
      <c r="C3" s="6"/>
      <c r="D3" s="49" t="s">
        <v>100</v>
      </c>
      <c r="E3" s="49"/>
      <c r="F3" s="49"/>
      <c r="G3" s="49"/>
      <c r="H3" s="49"/>
    </row>
    <row r="4" spans="1:4" ht="15.75">
      <c r="A4" s="7"/>
      <c r="C4" s="41"/>
      <c r="D4" s="41"/>
    </row>
    <row r="5" spans="1:8" ht="70.5" customHeight="1">
      <c r="A5" s="50" t="s">
        <v>99</v>
      </c>
      <c r="B5" s="50"/>
      <c r="C5" s="50"/>
      <c r="D5" s="50"/>
      <c r="E5" s="50"/>
      <c r="F5" s="50"/>
      <c r="G5" s="50"/>
      <c r="H5" s="50"/>
    </row>
    <row r="6" spans="3:4" ht="18" customHeight="1">
      <c r="C6" s="41"/>
      <c r="D6" s="41"/>
    </row>
    <row r="7" spans="1:8" s="10" customFormat="1" ht="20.25" customHeight="1">
      <c r="A7" s="8"/>
      <c r="B7" s="8"/>
      <c r="C7" s="8"/>
      <c r="H7" s="9" t="s">
        <v>64</v>
      </c>
    </row>
    <row r="8" spans="1:8" s="7" customFormat="1" ht="20.25" customHeight="1">
      <c r="A8" s="42" t="s">
        <v>63</v>
      </c>
      <c r="B8" s="43"/>
      <c r="C8" s="46" t="s">
        <v>62</v>
      </c>
      <c r="D8" s="44" t="s">
        <v>101</v>
      </c>
      <c r="H8" s="44" t="s">
        <v>102</v>
      </c>
    </row>
    <row r="9" spans="1:8" ht="92.25" customHeight="1">
      <c r="A9" s="35" t="s">
        <v>66</v>
      </c>
      <c r="B9" s="36" t="s">
        <v>65</v>
      </c>
      <c r="C9" s="47"/>
      <c r="D9" s="45"/>
      <c r="H9" s="45"/>
    </row>
    <row r="10" spans="1:8" ht="26.25" customHeight="1">
      <c r="A10" s="11" t="s">
        <v>1</v>
      </c>
      <c r="B10" s="12" t="s">
        <v>2</v>
      </c>
      <c r="C10" s="33" t="s">
        <v>3</v>
      </c>
      <c r="D10" s="13">
        <f>D11+D22+D35+D28</f>
        <v>58934.299999999996</v>
      </c>
      <c r="E10" s="13">
        <f>E11+E22+E35+E28</f>
        <v>0</v>
      </c>
      <c r="F10" s="13">
        <f>F11+F22+F35+F28</f>
        <v>0</v>
      </c>
      <c r="G10" s="13">
        <f>G11+G22+G35+G28</f>
        <v>0</v>
      </c>
      <c r="H10" s="13">
        <f>H11+H22+H35+H28</f>
        <v>52941.2</v>
      </c>
    </row>
    <row r="11" spans="1:8" ht="26.25" customHeight="1">
      <c r="A11" s="11" t="s">
        <v>1</v>
      </c>
      <c r="B11" s="12" t="s">
        <v>4</v>
      </c>
      <c r="C11" s="33" t="s">
        <v>5</v>
      </c>
      <c r="D11" s="13">
        <f>D12+D19</f>
        <v>46987.2</v>
      </c>
      <c r="E11" s="13">
        <f>E12+E19</f>
        <v>0</v>
      </c>
      <c r="F11" s="13">
        <f>F12+F19</f>
        <v>0</v>
      </c>
      <c r="G11" s="13">
        <f>G12+G19</f>
        <v>0</v>
      </c>
      <c r="H11" s="13">
        <f>H12+H19</f>
        <v>46366.899999999994</v>
      </c>
    </row>
    <row r="12" spans="1:8" ht="45" customHeight="1">
      <c r="A12" s="11" t="s">
        <v>6</v>
      </c>
      <c r="B12" s="12" t="s">
        <v>48</v>
      </c>
      <c r="C12" s="33" t="s">
        <v>67</v>
      </c>
      <c r="D12" s="13">
        <f>D13+D16</f>
        <v>40287.2</v>
      </c>
      <c r="E12" s="13">
        <f>E13+E16</f>
        <v>0</v>
      </c>
      <c r="F12" s="13">
        <f>F13+F16</f>
        <v>0</v>
      </c>
      <c r="G12" s="13">
        <f>G13+G16</f>
        <v>0</v>
      </c>
      <c r="H12" s="13">
        <f>H13+H16</f>
        <v>41789.2</v>
      </c>
    </row>
    <row r="13" spans="1:8" ht="45.75" customHeight="1">
      <c r="A13" s="11" t="s">
        <v>6</v>
      </c>
      <c r="B13" s="12" t="s">
        <v>87</v>
      </c>
      <c r="C13" s="33" t="s">
        <v>7</v>
      </c>
      <c r="D13" s="13">
        <f>D14+D15</f>
        <v>30087.2</v>
      </c>
      <c r="E13" s="13">
        <f>E14+E15</f>
        <v>0</v>
      </c>
      <c r="F13" s="13">
        <f>F14+F15</f>
        <v>0</v>
      </c>
      <c r="G13" s="13">
        <f>G14+G15</f>
        <v>0</v>
      </c>
      <c r="H13" s="13">
        <f>H14+H15</f>
        <v>37616.4</v>
      </c>
    </row>
    <row r="14" spans="1:8" ht="56.25" customHeight="1">
      <c r="A14" s="17" t="s">
        <v>6</v>
      </c>
      <c r="B14" s="18" t="s">
        <v>42</v>
      </c>
      <c r="C14" s="34" t="s">
        <v>7</v>
      </c>
      <c r="D14" s="37">
        <f>27000+3087.2</f>
        <v>30087.2</v>
      </c>
      <c r="H14" s="37">
        <f>35364.7+2305.8+0.1</f>
        <v>37670.6</v>
      </c>
    </row>
    <row r="15" spans="1:8" ht="60.75" customHeight="1">
      <c r="A15" s="17" t="s">
        <v>6</v>
      </c>
      <c r="B15" s="18" t="s">
        <v>43</v>
      </c>
      <c r="C15" s="34" t="s">
        <v>68</v>
      </c>
      <c r="D15" s="37">
        <v>0</v>
      </c>
      <c r="H15" s="37">
        <v>-54.2</v>
      </c>
    </row>
    <row r="16" spans="1:8" ht="78.75" customHeight="1">
      <c r="A16" s="11" t="s">
        <v>6</v>
      </c>
      <c r="B16" s="25" t="s">
        <v>89</v>
      </c>
      <c r="C16" s="14" t="s">
        <v>8</v>
      </c>
      <c r="D16" s="27">
        <f>D17+D18</f>
        <v>10200</v>
      </c>
      <c r="E16" s="27">
        <f>E17+E18</f>
        <v>0</v>
      </c>
      <c r="F16" s="27">
        <f>F17+F18</f>
        <v>0</v>
      </c>
      <c r="G16" s="27">
        <f>G17+G18</f>
        <v>0</v>
      </c>
      <c r="H16" s="27">
        <f>H17+H18</f>
        <v>4172.799999999999</v>
      </c>
    </row>
    <row r="17" spans="1:8" ht="102.75" customHeight="1">
      <c r="A17" s="26" t="s">
        <v>6</v>
      </c>
      <c r="B17" s="26" t="s">
        <v>44</v>
      </c>
      <c r="C17" s="15" t="s">
        <v>8</v>
      </c>
      <c r="D17" s="28">
        <v>10200</v>
      </c>
      <c r="H17" s="28">
        <v>4103.4</v>
      </c>
    </row>
    <row r="18" spans="1:8" ht="97.5" customHeight="1">
      <c r="A18" s="26" t="s">
        <v>6</v>
      </c>
      <c r="B18" s="26" t="s">
        <v>45</v>
      </c>
      <c r="C18" s="15" t="s">
        <v>69</v>
      </c>
      <c r="D18" s="28">
        <v>0</v>
      </c>
      <c r="H18" s="28">
        <v>69.4</v>
      </c>
    </row>
    <row r="19" spans="1:8" ht="32.25" customHeight="1">
      <c r="A19" s="11" t="s">
        <v>6</v>
      </c>
      <c r="B19" s="12" t="s">
        <v>88</v>
      </c>
      <c r="C19" s="33" t="s">
        <v>9</v>
      </c>
      <c r="D19" s="13">
        <f>D20+D21</f>
        <v>6700</v>
      </c>
      <c r="E19" s="13">
        <f>E20+E21</f>
        <v>0</v>
      </c>
      <c r="F19" s="13">
        <f>F20+F21</f>
        <v>0</v>
      </c>
      <c r="G19" s="13">
        <f>G20+G21</f>
        <v>0</v>
      </c>
      <c r="H19" s="13">
        <f>H20+H21</f>
        <v>4577.7</v>
      </c>
    </row>
    <row r="20" spans="1:8" ht="32.25" customHeight="1">
      <c r="A20" s="17" t="s">
        <v>6</v>
      </c>
      <c r="B20" s="18" t="s">
        <v>46</v>
      </c>
      <c r="C20" s="34" t="s">
        <v>9</v>
      </c>
      <c r="D20" s="37">
        <v>6700</v>
      </c>
      <c r="H20" s="37">
        <v>4606.7</v>
      </c>
    </row>
    <row r="21" spans="1:8" ht="45.75" customHeight="1">
      <c r="A21" s="17" t="s">
        <v>6</v>
      </c>
      <c r="B21" s="18" t="s">
        <v>47</v>
      </c>
      <c r="C21" s="34" t="s">
        <v>70</v>
      </c>
      <c r="D21" s="37">
        <v>0</v>
      </c>
      <c r="H21" s="37">
        <v>-29</v>
      </c>
    </row>
    <row r="22" spans="1:8" ht="32.25" customHeight="1">
      <c r="A22" s="11" t="s">
        <v>1</v>
      </c>
      <c r="B22" s="12" t="s">
        <v>10</v>
      </c>
      <c r="C22" s="33" t="s">
        <v>11</v>
      </c>
      <c r="D22" s="13">
        <f>D24</f>
        <v>10702.1</v>
      </c>
      <c r="E22" s="13">
        <f>E24</f>
        <v>0</v>
      </c>
      <c r="F22" s="13">
        <f>F24</f>
        <v>0</v>
      </c>
      <c r="G22" s="13">
        <f>G24</f>
        <v>0</v>
      </c>
      <c r="H22" s="13">
        <f>H24</f>
        <v>5624.3</v>
      </c>
    </row>
    <row r="23" spans="1:8" ht="32.25" customHeight="1">
      <c r="A23" s="11" t="s">
        <v>6</v>
      </c>
      <c r="B23" s="12" t="s">
        <v>49</v>
      </c>
      <c r="C23" s="33" t="s">
        <v>50</v>
      </c>
      <c r="D23" s="13">
        <v>10702.1</v>
      </c>
      <c r="E23" s="13">
        <v>10702.1</v>
      </c>
      <c r="F23" s="13">
        <v>10702.1</v>
      </c>
      <c r="G23" s="13">
        <v>10702.1</v>
      </c>
      <c r="H23" s="13">
        <f>H22</f>
        <v>5624.3</v>
      </c>
    </row>
    <row r="24" spans="1:8" ht="105.75" customHeight="1">
      <c r="A24" s="26" t="s">
        <v>6</v>
      </c>
      <c r="B24" s="26" t="s">
        <v>12</v>
      </c>
      <c r="C24" s="15" t="s">
        <v>13</v>
      </c>
      <c r="D24" s="28">
        <v>10702.1</v>
      </c>
      <c r="H24" s="37">
        <v>5624.3</v>
      </c>
    </row>
    <row r="25" spans="1:8" ht="55.5" customHeight="1">
      <c r="A25" s="11" t="s">
        <v>1</v>
      </c>
      <c r="B25" s="12" t="s">
        <v>14</v>
      </c>
      <c r="C25" s="33" t="s">
        <v>15</v>
      </c>
      <c r="D25" s="13">
        <f>D27</f>
        <v>0</v>
      </c>
      <c r="E25" s="13">
        <f>E27</f>
        <v>0</v>
      </c>
      <c r="F25" s="13">
        <f>F27</f>
        <v>0</v>
      </c>
      <c r="G25" s="13">
        <f>G27</f>
        <v>0</v>
      </c>
      <c r="H25" s="13">
        <f>H27</f>
        <v>0</v>
      </c>
    </row>
    <row r="26" spans="1:8" ht="32.25" customHeight="1">
      <c r="A26" s="17" t="s">
        <v>6</v>
      </c>
      <c r="B26" s="18" t="s">
        <v>71</v>
      </c>
      <c r="C26" s="34" t="s">
        <v>11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1:8" ht="32.25" customHeight="1">
      <c r="A27" s="17" t="s">
        <v>6</v>
      </c>
      <c r="B27" s="18" t="s">
        <v>16</v>
      </c>
      <c r="C27" s="34" t="s">
        <v>72</v>
      </c>
      <c r="D27" s="37">
        <v>0</v>
      </c>
      <c r="H27" s="37">
        <v>0</v>
      </c>
    </row>
    <row r="28" spans="1:8" ht="32.25" customHeight="1">
      <c r="A28" s="11" t="s">
        <v>1</v>
      </c>
      <c r="B28" s="12" t="s">
        <v>18</v>
      </c>
      <c r="C28" s="33" t="s">
        <v>85</v>
      </c>
      <c r="D28" s="13">
        <f>D30</f>
        <v>345</v>
      </c>
      <c r="E28" s="13">
        <f>E30</f>
        <v>0</v>
      </c>
      <c r="F28" s="13">
        <f>F30</f>
        <v>0</v>
      </c>
      <c r="G28" s="13">
        <f>G30</f>
        <v>0</v>
      </c>
      <c r="H28" s="13">
        <f>H30</f>
        <v>132.9</v>
      </c>
    </row>
    <row r="29" spans="1:8" ht="32.25" customHeight="1">
      <c r="A29" s="17" t="s">
        <v>1</v>
      </c>
      <c r="B29" s="18" t="s">
        <v>84</v>
      </c>
      <c r="C29" s="34" t="s">
        <v>86</v>
      </c>
      <c r="D29" s="37">
        <f>D30</f>
        <v>345</v>
      </c>
      <c r="E29" s="37">
        <f>E30</f>
        <v>0</v>
      </c>
      <c r="F29" s="37">
        <f>F30</f>
        <v>0</v>
      </c>
      <c r="G29" s="37">
        <f>G30</f>
        <v>0</v>
      </c>
      <c r="H29" s="37">
        <f>H30</f>
        <v>132.9</v>
      </c>
    </row>
    <row r="30" spans="1:8" ht="72.75" customHeight="1">
      <c r="A30" s="17" t="s">
        <v>1</v>
      </c>
      <c r="B30" s="26" t="s">
        <v>82</v>
      </c>
      <c r="C30" s="15" t="s">
        <v>83</v>
      </c>
      <c r="D30" s="28">
        <v>345</v>
      </c>
      <c r="H30" s="28">
        <v>132.9</v>
      </c>
    </row>
    <row r="31" spans="1:8" ht="72.75" customHeight="1">
      <c r="A31" s="11" t="s">
        <v>1</v>
      </c>
      <c r="B31" s="25" t="s">
        <v>93</v>
      </c>
      <c r="C31" s="14" t="s">
        <v>94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1:8" ht="114.75" customHeight="1">
      <c r="A32" s="17" t="s">
        <v>1</v>
      </c>
      <c r="B32" s="26" t="s">
        <v>91</v>
      </c>
      <c r="C32" s="15" t="s">
        <v>92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43.25" customHeight="1">
      <c r="A33" s="17" t="s">
        <v>17</v>
      </c>
      <c r="B33" s="26" t="s">
        <v>90</v>
      </c>
      <c r="C33" s="15" t="s">
        <v>95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3" customHeight="1">
      <c r="A34" s="17" t="s">
        <v>17</v>
      </c>
      <c r="B34" s="26" t="s">
        <v>96</v>
      </c>
      <c r="C34" s="15" t="s">
        <v>97</v>
      </c>
      <c r="D34" s="28">
        <v>0</v>
      </c>
      <c r="H34" s="28">
        <v>0</v>
      </c>
    </row>
    <row r="35" spans="1:8" ht="32.25" customHeight="1">
      <c r="A35" s="11" t="s">
        <v>1</v>
      </c>
      <c r="B35" s="12" t="s">
        <v>19</v>
      </c>
      <c r="C35" s="33" t="s">
        <v>20</v>
      </c>
      <c r="D35" s="13">
        <f>D36+D38</f>
        <v>900</v>
      </c>
      <c r="E35" s="13">
        <f>E36+E38</f>
        <v>0</v>
      </c>
      <c r="F35" s="13">
        <f>F36+F38</f>
        <v>0</v>
      </c>
      <c r="G35" s="13">
        <f>G36+G38</f>
        <v>0</v>
      </c>
      <c r="H35" s="13">
        <f>H36+H38</f>
        <v>817.1</v>
      </c>
    </row>
    <row r="36" spans="1:8" ht="63.75" customHeight="1">
      <c r="A36" s="38" t="s">
        <v>1</v>
      </c>
      <c r="B36" s="26" t="s">
        <v>98</v>
      </c>
      <c r="C36" s="15" t="s">
        <v>21</v>
      </c>
      <c r="D36" s="28">
        <v>300</v>
      </c>
      <c r="H36" s="28">
        <v>155.6</v>
      </c>
    </row>
    <row r="37" spans="1:8" ht="63" customHeight="1">
      <c r="A37" s="11" t="s">
        <v>1</v>
      </c>
      <c r="B37" s="12" t="s">
        <v>51</v>
      </c>
      <c r="C37" s="33" t="s">
        <v>52</v>
      </c>
      <c r="D37" s="13">
        <f>D38</f>
        <v>600</v>
      </c>
      <c r="E37" s="13">
        <f>E38</f>
        <v>0</v>
      </c>
      <c r="F37" s="13">
        <f>F38</f>
        <v>0</v>
      </c>
      <c r="G37" s="13">
        <f>G38</f>
        <v>0</v>
      </c>
      <c r="H37" s="13">
        <f>H38</f>
        <v>661.5</v>
      </c>
    </row>
    <row r="38" spans="1:8" ht="99.75" customHeight="1">
      <c r="A38" s="26" t="s">
        <v>1</v>
      </c>
      <c r="B38" s="26" t="s">
        <v>22</v>
      </c>
      <c r="C38" s="15" t="s">
        <v>23</v>
      </c>
      <c r="D38" s="28">
        <v>600</v>
      </c>
      <c r="H38" s="28">
        <v>661.5</v>
      </c>
    </row>
    <row r="39" spans="1:8" ht="32.25" customHeight="1">
      <c r="A39" s="11" t="s">
        <v>1</v>
      </c>
      <c r="B39" s="12" t="s">
        <v>24</v>
      </c>
      <c r="C39" s="33" t="s">
        <v>25</v>
      </c>
      <c r="D39" s="13">
        <f>D41+D43</f>
        <v>0</v>
      </c>
      <c r="E39" s="13">
        <f>E41+E43</f>
        <v>0</v>
      </c>
      <c r="F39" s="13">
        <f>F41+F43</f>
        <v>0</v>
      </c>
      <c r="G39" s="13">
        <f>G41+G43</f>
        <v>0</v>
      </c>
      <c r="H39" s="13">
        <f>H41+H43</f>
        <v>0</v>
      </c>
    </row>
    <row r="40" spans="1:8" ht="32.25" customHeight="1">
      <c r="A40" s="17" t="s">
        <v>1</v>
      </c>
      <c r="B40" s="18" t="s">
        <v>53</v>
      </c>
      <c r="C40" s="34" t="s">
        <v>54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</row>
    <row r="41" spans="1:8" ht="61.5" customHeight="1">
      <c r="A41" s="26" t="s">
        <v>17</v>
      </c>
      <c r="B41" s="26" t="s">
        <v>26</v>
      </c>
      <c r="C41" s="15" t="s">
        <v>27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ht="32.25" customHeight="1">
      <c r="A42" s="11" t="s">
        <v>1</v>
      </c>
      <c r="B42" s="12" t="s">
        <v>55</v>
      </c>
      <c r="C42" s="33" t="s">
        <v>25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ht="68.25" customHeight="1">
      <c r="A43" s="26" t="s">
        <v>17</v>
      </c>
      <c r="B43" s="26" t="s">
        <v>28</v>
      </c>
      <c r="C43" s="15" t="s">
        <v>29</v>
      </c>
      <c r="D43" s="28">
        <v>0</v>
      </c>
      <c r="H43" s="28">
        <v>0</v>
      </c>
    </row>
    <row r="44" spans="1:8" ht="32.25" customHeight="1">
      <c r="A44" s="11" t="s">
        <v>1</v>
      </c>
      <c r="B44" s="12" t="s">
        <v>30</v>
      </c>
      <c r="C44" s="33" t="s">
        <v>31</v>
      </c>
      <c r="D44" s="13">
        <f>D45</f>
        <v>8109.599999999999</v>
      </c>
      <c r="E44" s="13">
        <f aca="true" t="shared" si="0" ref="E44:H45">E45</f>
        <v>0</v>
      </c>
      <c r="F44" s="13">
        <f t="shared" si="0"/>
        <v>0</v>
      </c>
      <c r="G44" s="13">
        <f t="shared" si="0"/>
        <v>0</v>
      </c>
      <c r="H44" s="13">
        <f t="shared" si="0"/>
        <v>5397.9</v>
      </c>
    </row>
    <row r="45" spans="1:8" ht="56.25" customHeight="1">
      <c r="A45" s="11" t="s">
        <v>1</v>
      </c>
      <c r="B45" s="12" t="s">
        <v>32</v>
      </c>
      <c r="C45" s="33" t="s">
        <v>33</v>
      </c>
      <c r="D45" s="13">
        <f>D46</f>
        <v>8109.599999999999</v>
      </c>
      <c r="E45" s="13">
        <f t="shared" si="0"/>
        <v>0</v>
      </c>
      <c r="F45" s="13">
        <f t="shared" si="0"/>
        <v>0</v>
      </c>
      <c r="G45" s="13">
        <f t="shared" si="0"/>
        <v>0</v>
      </c>
      <c r="H45" s="13">
        <f t="shared" si="0"/>
        <v>5397.9</v>
      </c>
    </row>
    <row r="46" spans="1:8" ht="45.75" customHeight="1">
      <c r="A46" s="11" t="s">
        <v>1</v>
      </c>
      <c r="B46" s="12" t="s">
        <v>56</v>
      </c>
      <c r="C46" s="33" t="s">
        <v>57</v>
      </c>
      <c r="D46" s="13">
        <f>D47+D51</f>
        <v>8109.599999999999</v>
      </c>
      <c r="E46" s="13">
        <f>E47+E51</f>
        <v>0</v>
      </c>
      <c r="F46" s="13">
        <f>F47+F51</f>
        <v>0</v>
      </c>
      <c r="G46" s="13">
        <f>G47+G51</f>
        <v>0</v>
      </c>
      <c r="H46" s="13">
        <f>H47+H51</f>
        <v>5397.9</v>
      </c>
    </row>
    <row r="47" spans="1:8" ht="55.5" customHeight="1">
      <c r="A47" s="11" t="s">
        <v>1</v>
      </c>
      <c r="B47" s="12" t="s">
        <v>59</v>
      </c>
      <c r="C47" s="33" t="s">
        <v>58</v>
      </c>
      <c r="D47" s="13">
        <f>D49+D50</f>
        <v>2837.7</v>
      </c>
      <c r="E47" s="13">
        <f>E49+E50</f>
        <v>0</v>
      </c>
      <c r="F47" s="13">
        <f>F49+F50</f>
        <v>0</v>
      </c>
      <c r="G47" s="13">
        <f>G49+G50</f>
        <v>0</v>
      </c>
      <c r="H47" s="13">
        <f>H49+H50</f>
        <v>1651.2</v>
      </c>
    </row>
    <row r="48" spans="1:8" s="16" customFormat="1" ht="87" customHeight="1">
      <c r="A48" s="38" t="s">
        <v>17</v>
      </c>
      <c r="B48" s="26" t="s">
        <v>73</v>
      </c>
      <c r="C48" s="34" t="s">
        <v>74</v>
      </c>
      <c r="D48" s="37">
        <f>D49+D50</f>
        <v>2837.7</v>
      </c>
      <c r="E48" s="37">
        <f>E49+E50</f>
        <v>0</v>
      </c>
      <c r="F48" s="37">
        <f>F49+F50</f>
        <v>0</v>
      </c>
      <c r="G48" s="37">
        <f>G49+G50</f>
        <v>0</v>
      </c>
      <c r="H48" s="37">
        <f>H49+H50</f>
        <v>1651.2</v>
      </c>
    </row>
    <row r="49" spans="1:8" s="16" customFormat="1" ht="96" customHeight="1">
      <c r="A49" s="26" t="s">
        <v>17</v>
      </c>
      <c r="B49" s="26" t="s">
        <v>34</v>
      </c>
      <c r="C49" s="15" t="s">
        <v>75</v>
      </c>
      <c r="D49" s="28">
        <v>2832.7</v>
      </c>
      <c r="H49" s="28">
        <v>1646.2</v>
      </c>
    </row>
    <row r="50" spans="1:8" ht="126.75" customHeight="1">
      <c r="A50" s="26" t="s">
        <v>17</v>
      </c>
      <c r="B50" s="26" t="s">
        <v>35</v>
      </c>
      <c r="C50" s="15" t="s">
        <v>76</v>
      </c>
      <c r="D50" s="28">
        <v>5</v>
      </c>
      <c r="H50" s="28">
        <v>5</v>
      </c>
    </row>
    <row r="51" spans="1:8" ht="70.5" customHeight="1">
      <c r="A51" s="25" t="s">
        <v>1</v>
      </c>
      <c r="B51" s="25" t="s">
        <v>61</v>
      </c>
      <c r="C51" s="14" t="s">
        <v>77</v>
      </c>
      <c r="D51" s="27">
        <f>D52</f>
        <v>5271.9</v>
      </c>
      <c r="E51" s="27">
        <f>E52</f>
        <v>0</v>
      </c>
      <c r="F51" s="27">
        <f>F52</f>
        <v>0</v>
      </c>
      <c r="G51" s="27">
        <f>G52</f>
        <v>0</v>
      </c>
      <c r="H51" s="27">
        <f>H52</f>
        <v>3746.7</v>
      </c>
    </row>
    <row r="52" spans="1:8" ht="107.25" customHeight="1">
      <c r="A52" s="25">
        <v>940</v>
      </c>
      <c r="B52" s="25" t="s">
        <v>60</v>
      </c>
      <c r="C52" s="14" t="s">
        <v>81</v>
      </c>
      <c r="D52" s="27">
        <f>D53+D54</f>
        <v>5271.9</v>
      </c>
      <c r="E52" s="27">
        <f>E53+E54</f>
        <v>0</v>
      </c>
      <c r="F52" s="27">
        <f>F53+F54</f>
        <v>0</v>
      </c>
      <c r="G52" s="27">
        <f>G53+G54</f>
        <v>0</v>
      </c>
      <c r="H52" s="27">
        <f>H53+H54</f>
        <v>3746.7</v>
      </c>
    </row>
    <row r="53" spans="1:8" ht="66" customHeight="1">
      <c r="A53" s="26" t="s">
        <v>17</v>
      </c>
      <c r="B53" s="26" t="s">
        <v>36</v>
      </c>
      <c r="C53" s="15" t="s">
        <v>78</v>
      </c>
      <c r="D53" s="28">
        <v>4988.4</v>
      </c>
      <c r="H53" s="28">
        <v>3533.7</v>
      </c>
    </row>
    <row r="54" spans="1:8" ht="71.25" customHeight="1">
      <c r="A54" s="26" t="s">
        <v>17</v>
      </c>
      <c r="B54" s="26" t="s">
        <v>37</v>
      </c>
      <c r="C54" s="15" t="s">
        <v>79</v>
      </c>
      <c r="D54" s="28">
        <v>283.5</v>
      </c>
      <c r="H54" s="28">
        <v>213</v>
      </c>
    </row>
    <row r="55" spans="1:8" ht="116.25" customHeight="1">
      <c r="A55" s="25" t="s">
        <v>1</v>
      </c>
      <c r="B55" s="25" t="s">
        <v>38</v>
      </c>
      <c r="C55" s="19" t="s">
        <v>80</v>
      </c>
      <c r="D55" s="27">
        <f>D56</f>
        <v>0</v>
      </c>
      <c r="E55" s="27">
        <f>E56</f>
        <v>0</v>
      </c>
      <c r="F55" s="27">
        <f>F56</f>
        <v>0</v>
      </c>
      <c r="G55" s="27">
        <f>G56</f>
        <v>0</v>
      </c>
      <c r="H55" s="27">
        <f>H56</f>
        <v>0</v>
      </c>
    </row>
    <row r="56" spans="1:8" ht="189" customHeight="1">
      <c r="A56" s="26">
        <v>940</v>
      </c>
      <c r="B56" s="26" t="s">
        <v>39</v>
      </c>
      <c r="C56" s="15" t="s">
        <v>40</v>
      </c>
      <c r="D56" s="28">
        <v>0</v>
      </c>
      <c r="H56" s="28">
        <v>0</v>
      </c>
    </row>
    <row r="57" spans="1:8" ht="15">
      <c r="A57" s="30"/>
      <c r="B57" s="20"/>
      <c r="C57" s="32" t="s">
        <v>41</v>
      </c>
      <c r="D57" s="31">
        <f>D10+D44</f>
        <v>67043.9</v>
      </c>
      <c r="E57" s="31">
        <f>E10+E44</f>
        <v>0</v>
      </c>
      <c r="F57" s="31">
        <f>F10+F44</f>
        <v>0</v>
      </c>
      <c r="G57" s="31">
        <f>G10+G44</f>
        <v>0</v>
      </c>
      <c r="H57" s="31">
        <f>H10+H44</f>
        <v>58339.1</v>
      </c>
    </row>
    <row r="58" spans="1:4" ht="15">
      <c r="A58" s="21"/>
      <c r="B58" s="9"/>
      <c r="C58" s="22"/>
      <c r="D58" s="29"/>
    </row>
    <row r="59" spans="1:4" ht="15">
      <c r="A59" s="23"/>
      <c r="B59" s="9"/>
      <c r="C59" s="22"/>
      <c r="D59" s="29"/>
    </row>
    <row r="60" spans="1:4" ht="15">
      <c r="A60" s="23"/>
      <c r="B60" s="9"/>
      <c r="C60" s="22"/>
      <c r="D60" s="29"/>
    </row>
    <row r="61" spans="1:4" ht="15">
      <c r="A61" s="23"/>
      <c r="B61" s="9"/>
      <c r="C61" s="22"/>
      <c r="D61" s="29"/>
    </row>
    <row r="62" spans="1:4" ht="15">
      <c r="A62" s="23"/>
      <c r="B62" s="9"/>
      <c r="C62" s="22"/>
      <c r="D62" s="29"/>
    </row>
    <row r="63" spans="1:4" ht="15">
      <c r="A63" s="23"/>
      <c r="B63" s="9"/>
      <c r="C63" s="22"/>
      <c r="D63" s="29"/>
    </row>
    <row r="64" spans="1:4" ht="15">
      <c r="A64" s="23"/>
      <c r="B64" s="9"/>
      <c r="C64" s="22"/>
      <c r="D64" s="29"/>
    </row>
    <row r="65" spans="1:4" ht="15">
      <c r="A65" s="23"/>
      <c r="B65" s="9"/>
      <c r="C65" s="9"/>
      <c r="D65" s="29"/>
    </row>
    <row r="66" ht="15">
      <c r="A66" s="23"/>
    </row>
    <row r="81" spans="2:4" ht="15">
      <c r="B81" s="9"/>
      <c r="C81" s="9"/>
      <c r="D81" s="9"/>
    </row>
    <row r="82" spans="1:4" ht="15">
      <c r="A82" s="23"/>
      <c r="B82" s="9"/>
      <c r="C82" s="9"/>
      <c r="D82" s="9"/>
    </row>
    <row r="83" spans="1:4" ht="15">
      <c r="A83" s="23"/>
      <c r="B83" s="9"/>
      <c r="C83" s="24"/>
      <c r="D83" s="9"/>
    </row>
    <row r="84" spans="1:4" ht="15">
      <c r="A84" s="23"/>
      <c r="B84" s="9"/>
      <c r="C84" s="9"/>
      <c r="D84" s="9"/>
    </row>
    <row r="85" spans="1:4" ht="15">
      <c r="A85" s="23"/>
      <c r="B85" s="9"/>
      <c r="C85" s="9"/>
      <c r="D85" s="9"/>
    </row>
    <row r="86" spans="1:4" ht="15">
      <c r="A86" s="23"/>
      <c r="B86" s="9"/>
      <c r="C86" s="9"/>
      <c r="D86" s="9"/>
    </row>
    <row r="87" spans="1:4" ht="15">
      <c r="A87" s="23"/>
      <c r="B87" s="9"/>
      <c r="C87" s="9"/>
      <c r="D87" s="9"/>
    </row>
    <row r="88" spans="1:4" ht="15">
      <c r="A88" s="23"/>
      <c r="B88" s="9"/>
      <c r="C88" s="9"/>
      <c r="D88" s="9"/>
    </row>
    <row r="89" spans="1:4" ht="15">
      <c r="A89" s="23"/>
      <c r="B89" s="9"/>
      <c r="C89" s="9"/>
      <c r="D89" s="9"/>
    </row>
    <row r="90" ht="15">
      <c r="A90" s="23"/>
    </row>
  </sheetData>
  <sheetProtection/>
  <mergeCells count="8">
    <mergeCell ref="A8:B8"/>
    <mergeCell ref="D8:D9"/>
    <mergeCell ref="C8:C9"/>
    <mergeCell ref="H8:H9"/>
    <mergeCell ref="D2:H2"/>
    <mergeCell ref="D3:H3"/>
    <mergeCell ref="A5:H5"/>
  </mergeCells>
  <printOptions/>
  <pageMargins left="0.15748031496062992" right="0" top="0.2362204724409449" bottom="0.31496062992125984" header="0.2755905511811024" footer="0.31496062992125984"/>
  <pageSetup fitToHeight="0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2013-10-31T14:09:53Z</dcterms:modified>
  <cp:category/>
  <cp:version/>
  <cp:contentType/>
  <cp:contentStatus/>
</cp:coreProperties>
</file>