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ограмма" sheetId="1" r:id="rId1"/>
    <sheet name="Расходование средств по спорту" sheetId="2" r:id="rId2"/>
  </sheets>
  <definedNames>
    <definedName name="_xlnm._FilterDatabase" localSheetId="0" hidden="1">'Программа'!$A$10:$H$30</definedName>
    <definedName name="_xlnm._FilterDatabase" localSheetId="1" hidden="1">'Расходование средств по спорту'!$A$2:$I$22</definedName>
    <definedName name="_xlnm.Print_Titles" localSheetId="0">'Программа'!$10:$10</definedName>
  </definedNames>
  <calcPr fullCalcOnLoad="1"/>
</workbook>
</file>

<file path=xl/sharedStrings.xml><?xml version="1.0" encoding="utf-8"?>
<sst xmlns="http://schemas.openxmlformats.org/spreadsheetml/2006/main" count="136" uniqueCount="94">
  <si>
    <t>№
п/п</t>
  </si>
  <si>
    <t>Наименование мероприятия</t>
  </si>
  <si>
    <t>Кол-во 
планируемых
участников
(чел.)</t>
  </si>
  <si>
    <t>Затраты
(тыс.руб.)</t>
  </si>
  <si>
    <t>УТВЕРЖДАЮ</t>
  </si>
  <si>
    <t>Дата</t>
  </si>
  <si>
    <t>Организация и проведение мероприятия по подведению итогов года.</t>
  </si>
  <si>
    <t>_____________________ И.В.Миронов</t>
  </si>
  <si>
    <t>Организация и проведение первенства по настольному тенису, среди школьников, проживающих на территории МО УРИЦК.</t>
  </si>
  <si>
    <t>Организация и проведение межмуниципального  турнира по мини-футболу Красносельского района, посвященному Дню физкультурника.</t>
  </si>
  <si>
    <t>Бюджетная статья</t>
  </si>
  <si>
    <t xml:space="preserve"> 940 1102  5120100  500  226</t>
  </si>
  <si>
    <t xml:space="preserve"> 940 1102  5120100  500  290</t>
  </si>
  <si>
    <t xml:space="preserve"> 940 1102  5120100  500  222</t>
  </si>
  <si>
    <t>в течении года</t>
  </si>
  <si>
    <t>Ответственный</t>
  </si>
  <si>
    <t>Гутовская М.М.</t>
  </si>
  <si>
    <t>Сумма</t>
  </si>
  <si>
    <t>Название
мер-я</t>
  </si>
  <si>
    <t>Контракт</t>
  </si>
  <si>
    <t>Создание условий для развития на территории муниципального образования массовой физической культуры и спорта.</t>
  </si>
  <si>
    <t xml:space="preserve">Глава Местной администрации </t>
  </si>
  <si>
    <t>МО УРИЦК</t>
  </si>
  <si>
    <t>940 1102  5120100  500  222</t>
  </si>
  <si>
    <t>940 1102  5120100  500  226</t>
  </si>
  <si>
    <t>С 12.01.11 
по 13.02.11</t>
  </si>
  <si>
    <t>МК №1/1-У
от 11.01.2011</t>
  </si>
  <si>
    <t>Остаток на статье</t>
  </si>
  <si>
    <t>Лыжня России</t>
  </si>
  <si>
    <t>3 турнира
 по футболу</t>
  </si>
  <si>
    <t>Организация и предоставление автобуса участникам команд МО УРИЦК для участия в районных, городских и других спортивных мероприятиях.</t>
  </si>
  <si>
    <t>Приобретение полиграфической продукции (грамот, дипломов, благодарственных писем) для вручения активным участникам спортивных мероприятий, проживающих на территории МО УРИЦК.</t>
  </si>
  <si>
    <t>Место проведения</t>
  </si>
  <si>
    <t>Ул.Авангардная, д.16</t>
  </si>
  <si>
    <t>Городские площадки по мини-футболу.</t>
  </si>
  <si>
    <t>ул.Партизана Германа д.11</t>
  </si>
  <si>
    <t>Здоровцева д.8 ФОК</t>
  </si>
  <si>
    <t>Ул.Добровольцев, д.60 корп.2.  Гимназия №399.</t>
  </si>
  <si>
    <t xml:space="preserve">«OLEмпийский футбол «Mini» (III сезон)»,
  для  жителей  муниципального образования МО УРИЦК (далее </t>
  </si>
  <si>
    <t>Участие женской команды МО УРИЦК в турнире по мини-футболу "United female cup"</t>
  </si>
  <si>
    <t>02,03 апреля
 2011 г</t>
  </si>
  <si>
    <t>Участие
 бесплатное</t>
  </si>
  <si>
    <t xml:space="preserve">с 19.02.11 
по 20.03.11 </t>
  </si>
  <si>
    <t>МК № 11-У
от 25.02.2011</t>
  </si>
  <si>
    <t>МК № 9-У
от 25.02.2011</t>
  </si>
  <si>
    <t>940 1102  5120100  500  290</t>
  </si>
  <si>
    <t>МК № 0405/100/11
от 04.05.2011</t>
  </si>
  <si>
    <t>Поставка наградной продукции 
Рукопашный бой</t>
  </si>
  <si>
    <t>МК № 26-У
от 12.05.2011</t>
  </si>
  <si>
    <t>апрель, май 2011</t>
  </si>
  <si>
    <t>Организация и проведение соревнования: 
4-й чемпионат ЖФЛ д/жителей МО УРИЦК.</t>
  </si>
  <si>
    <t>Гутовская М.М.
совместно с СПб ГУ «ЦФКСиЗ».</t>
  </si>
  <si>
    <t>Гутовская М.М.
совместно с  клубом "Рубеж".</t>
  </si>
  <si>
    <t>Соревнования по лыжным гонкам, посвященные Новому году, среди жителей МО УРИЦК.</t>
  </si>
  <si>
    <t>Организация и проведение открытого турнира по Рукопашному бою на кубок МО УРИЦК.</t>
  </si>
  <si>
    <t>"_____" "____________________" 2011 г.</t>
  </si>
  <si>
    <t>"Президентские состязания",
 организация автотранспорта</t>
  </si>
  <si>
    <t>18.05.2011
19.05.2011</t>
  </si>
  <si>
    <t>МК № 41-1-У
от 16.05.2011</t>
  </si>
  <si>
    <t xml:space="preserve"> </t>
  </si>
  <si>
    <t>Долг Малинину 8 000</t>
  </si>
  <si>
    <t xml:space="preserve">Участие в организации
 и проведению турнира по шашкам </t>
  </si>
  <si>
    <t>Вручены
 грамоты</t>
  </si>
  <si>
    <t xml:space="preserve">Участие в организации
 и проведению турнира по  стритболу </t>
  </si>
  <si>
    <t>Участие команд МО УРИЦК  в городских турнирах по мини-футболу. Женские команды.</t>
  </si>
  <si>
    <t>I-IV кв
2012 г.</t>
  </si>
  <si>
    <t>Участие команд МО УРИЦК  в городских турнирах по мини-футболу. Мужские команды.</t>
  </si>
  <si>
    <t>Участие в организации турнира по шашкам среди жителей МО УРИЦК.</t>
  </si>
  <si>
    <t xml:space="preserve"> 941 1102  5120100  500  226</t>
  </si>
  <si>
    <t>март, апрель 2012 г.</t>
  </si>
  <si>
    <t>март-декабрь
2012 г.</t>
  </si>
  <si>
    <t>Организация спортивного мероприятия для детей дошкольного возраста "Самые веселые старты".</t>
  </si>
  <si>
    <t>март
2012 г.</t>
  </si>
  <si>
    <t>Участие в организации и проведении спортивного состязания "Рукопашный бой" среди детей и подростков МО УРИЦК.Приобретение наградной продукции.</t>
  </si>
  <si>
    <t>Участие в организации и проведении турнира по стритболу среди дворовых команд МО УРИЦК. Приобретение наградной продукции.</t>
  </si>
  <si>
    <t>Отборочный Турнир по мини-футболу среди дворовых команд МО УРИЦК. Приобретение наградной продукции.</t>
  </si>
  <si>
    <t>Тренировочные турниры по спортивному пейнтболу среди дворовых команд.</t>
  </si>
  <si>
    <t>май
2012 г.</t>
  </si>
  <si>
    <t>июнь
2012 г.</t>
  </si>
  <si>
    <t>III-IV кв.
сентябрь
октябрь
2012 г.</t>
  </si>
  <si>
    <t>IV кв.
2012 г.</t>
  </si>
  <si>
    <t>ноябрь
2012 г.</t>
  </si>
  <si>
    <t>Поддержка спортивных мероприятий образовательных учреждений и организаций, участвующих в мероприятиях, направленных на развитие физкультуры и спорта в МО УРИЦК.</t>
  </si>
  <si>
    <t>декабрь
2012 г.</t>
  </si>
  <si>
    <t>Приобретение формы с символикой МО УРИЦК для футбольных команд, участвующих в турнирах в течение года.</t>
  </si>
  <si>
    <t>МУНИЦИПАЛЬНАЯ  ЦЕЛЕВАЯ  ПРОГРАММА
по созданию условий для развития массовой физической культуры и спорта
на территории Муниципального образования Муниципального округа УРИЦК
 на 2012 год.</t>
  </si>
  <si>
    <t>Организация и проведение ежегодного осеннего кросса для детей дошкольного возраста, учащихся школ, учителей, студентов и людей пожилого возраста.</t>
  </si>
  <si>
    <t>Олимпийские игры мини "УРИЦК - 2012",для детей дошкольного возраста.</t>
  </si>
  <si>
    <t>апрель
2012 г.</t>
  </si>
  <si>
    <t>Нуждина Т.А.</t>
  </si>
  <si>
    <t>Гутовская М.М.
Совместно с клубом  "Рубеж".</t>
  </si>
  <si>
    <t>ИТОГО:</t>
  </si>
  <si>
    <t>август
2012 г.</t>
  </si>
  <si>
    <t>июль
2012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</si>
</sst>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[$р.-419]_-;\-* #,##0.00[$р.-419]_-;_-* &quot;-&quot;??[$р.-419]_-;_-@_-"/>
  </numFmts>
  <fonts count="50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theme="1"/>
      <name val="Times New Roman"/>
      <family val="1"/>
    </font>
    <font>
      <sz val="10"/>
      <color theme="1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176" fontId="2" fillId="0" borderId="1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176" fontId="46" fillId="0" borderId="0" xfId="42" applyNumberFormat="1" applyFont="1" applyAlignment="1">
      <alignment horizontal="center"/>
    </xf>
    <xf numFmtId="176" fontId="0" fillId="0" borderId="0" xfId="42" applyNumberFormat="1" applyFont="1" applyAlignment="1">
      <alignment/>
    </xf>
    <xf numFmtId="0" fontId="5" fillId="0" borderId="0" xfId="0" applyFont="1" applyAlignment="1">
      <alignment/>
    </xf>
    <xf numFmtId="176" fontId="2" fillId="0" borderId="0" xfId="42" applyNumberFormat="1" applyFont="1" applyAlignment="1">
      <alignment/>
    </xf>
    <xf numFmtId="0" fontId="2" fillId="0" borderId="11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176" fontId="2" fillId="33" borderId="10" xfId="42" applyNumberFormat="1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14" fontId="2" fillId="33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176" fontId="2" fillId="34" borderId="10" xfId="42" applyNumberFormat="1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1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66675</xdr:rowOff>
    </xdr:from>
    <xdr:to>
      <xdr:col>1</xdr:col>
      <xdr:colOff>723900</xdr:colOff>
      <xdr:row>4</xdr:row>
      <xdr:rowOff>123825</xdr:rowOff>
    </xdr:to>
    <xdr:pic>
      <xdr:nvPicPr>
        <xdr:cNvPr id="1" name="Picture 3" descr="Урицк_герб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66675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22">
      <selection activeCell="J10" sqref="J10"/>
    </sheetView>
  </sheetViews>
  <sheetFormatPr defaultColWidth="9.140625" defaultRowHeight="12.75"/>
  <cols>
    <col min="1" max="1" width="5.140625" style="0" customWidth="1"/>
    <col min="2" max="2" width="45.421875" style="0" customWidth="1"/>
    <col min="3" max="3" width="36.7109375" style="0" hidden="1" customWidth="1"/>
    <col min="4" max="4" width="13.00390625" style="0" customWidth="1"/>
    <col min="5" max="5" width="10.7109375" style="0" customWidth="1"/>
    <col min="6" max="6" width="11.140625" style="0" customWidth="1"/>
    <col min="7" max="7" width="11.140625" style="0" hidden="1" customWidth="1"/>
    <col min="8" max="8" width="15.7109375" style="0" customWidth="1"/>
  </cols>
  <sheetData>
    <row r="1" spans="1:5" ht="15.75">
      <c r="A1" s="1"/>
      <c r="B1" s="1"/>
      <c r="C1" s="1"/>
      <c r="D1" s="9" t="s">
        <v>4</v>
      </c>
      <c r="E1" s="9"/>
    </row>
    <row r="2" spans="1:5" ht="15.75">
      <c r="A2" s="1"/>
      <c r="B2" s="1"/>
      <c r="C2" s="1"/>
      <c r="D2" s="9" t="s">
        <v>21</v>
      </c>
      <c r="E2" s="9"/>
    </row>
    <row r="3" spans="1:4" ht="15.75">
      <c r="A3" s="1"/>
      <c r="B3" s="1"/>
      <c r="C3" s="1"/>
      <c r="D3" s="1" t="s">
        <v>22</v>
      </c>
    </row>
    <row r="4" spans="1:5" ht="15.75">
      <c r="A4" s="1"/>
      <c r="B4" s="1"/>
      <c r="C4" s="1"/>
      <c r="D4" s="9" t="s">
        <v>7</v>
      </c>
      <c r="E4" s="9"/>
    </row>
    <row r="5" spans="1:5" ht="15.75">
      <c r="A5" s="9"/>
      <c r="B5" s="9"/>
      <c r="C5" s="9"/>
      <c r="D5" s="9" t="s">
        <v>55</v>
      </c>
      <c r="E5" s="9"/>
    </row>
    <row r="6" spans="5:7" ht="15">
      <c r="E6" s="2"/>
      <c r="F6" s="2"/>
      <c r="G6" s="2"/>
    </row>
    <row r="7" spans="5:7" ht="15">
      <c r="E7" s="2"/>
      <c r="F7" s="2"/>
      <c r="G7" s="2"/>
    </row>
    <row r="8" spans="1:8" ht="90.75" customHeight="1">
      <c r="A8" s="52" t="s">
        <v>85</v>
      </c>
      <c r="B8" s="52"/>
      <c r="C8" s="52"/>
      <c r="D8" s="52"/>
      <c r="E8" s="52"/>
      <c r="F8" s="52"/>
      <c r="G8" s="52"/>
      <c r="H8" s="52"/>
    </row>
    <row r="9" spans="1:7" ht="14.25" customHeight="1">
      <c r="A9" s="6"/>
      <c r="B9" s="6"/>
      <c r="C9" s="6"/>
      <c r="D9" s="6"/>
      <c r="E9" s="6"/>
      <c r="F9" s="6"/>
      <c r="G9" s="6"/>
    </row>
    <row r="10" spans="1:8" ht="61.5" customHeight="1">
      <c r="A10" s="3" t="s">
        <v>0</v>
      </c>
      <c r="B10" s="4" t="s">
        <v>1</v>
      </c>
      <c r="C10" s="4" t="s">
        <v>10</v>
      </c>
      <c r="D10" s="3" t="s">
        <v>2</v>
      </c>
      <c r="E10" s="3" t="s">
        <v>3</v>
      </c>
      <c r="F10" s="3" t="s">
        <v>5</v>
      </c>
      <c r="G10" s="3" t="s">
        <v>32</v>
      </c>
      <c r="H10" s="4" t="s">
        <v>15</v>
      </c>
    </row>
    <row r="11" spans="1:8" ht="39" customHeight="1">
      <c r="A11" s="39">
        <v>1</v>
      </c>
      <c r="B11" s="40" t="s">
        <v>64</v>
      </c>
      <c r="C11" s="41" t="s">
        <v>11</v>
      </c>
      <c r="D11" s="42">
        <v>300</v>
      </c>
      <c r="E11" s="43">
        <v>60</v>
      </c>
      <c r="F11" s="39" t="s">
        <v>65</v>
      </c>
      <c r="G11" s="39" t="s">
        <v>34</v>
      </c>
      <c r="H11" s="44" t="s">
        <v>16</v>
      </c>
    </row>
    <row r="12" spans="1:8" ht="34.5" customHeight="1">
      <c r="A12" s="39">
        <f aca="true" t="shared" si="0" ref="A12:A18">A11+1</f>
        <v>2</v>
      </c>
      <c r="B12" s="40" t="s">
        <v>66</v>
      </c>
      <c r="C12" s="41" t="s">
        <v>11</v>
      </c>
      <c r="D12" s="42">
        <v>700</v>
      </c>
      <c r="E12" s="43">
        <v>100</v>
      </c>
      <c r="F12" s="39" t="s">
        <v>65</v>
      </c>
      <c r="G12" s="39"/>
      <c r="H12" s="44" t="s">
        <v>16</v>
      </c>
    </row>
    <row r="13" spans="1:8" ht="34.5" customHeight="1">
      <c r="A13" s="39">
        <f t="shared" si="0"/>
        <v>3</v>
      </c>
      <c r="B13" s="40" t="s">
        <v>84</v>
      </c>
      <c r="C13" s="41"/>
      <c r="D13" s="42">
        <v>20</v>
      </c>
      <c r="E13" s="43">
        <v>70</v>
      </c>
      <c r="F13" s="39" t="s">
        <v>65</v>
      </c>
      <c r="G13" s="39"/>
      <c r="H13" s="44" t="s">
        <v>16</v>
      </c>
    </row>
    <row r="14" spans="1:8" ht="46.5" customHeight="1">
      <c r="A14" s="39">
        <f t="shared" si="0"/>
        <v>4</v>
      </c>
      <c r="B14" s="40" t="s">
        <v>67</v>
      </c>
      <c r="C14" s="41" t="s">
        <v>45</v>
      </c>
      <c r="D14" s="42">
        <v>50</v>
      </c>
      <c r="E14" s="43">
        <v>5</v>
      </c>
      <c r="F14" s="39" t="s">
        <v>69</v>
      </c>
      <c r="G14" s="39"/>
      <c r="H14" s="44" t="s">
        <v>16</v>
      </c>
    </row>
    <row r="15" spans="1:8" ht="46.5" customHeight="1">
      <c r="A15" s="39">
        <f t="shared" si="0"/>
        <v>5</v>
      </c>
      <c r="B15" s="40" t="s">
        <v>76</v>
      </c>
      <c r="C15" s="41" t="s">
        <v>11</v>
      </c>
      <c r="D15" s="42">
        <v>400</v>
      </c>
      <c r="E15" s="43">
        <v>130</v>
      </c>
      <c r="F15" s="39" t="s">
        <v>70</v>
      </c>
      <c r="G15" s="39"/>
      <c r="H15" s="44" t="s">
        <v>16</v>
      </c>
    </row>
    <row r="16" spans="1:8" ht="58.5" customHeight="1">
      <c r="A16" s="39">
        <f t="shared" si="0"/>
        <v>6</v>
      </c>
      <c r="B16" s="40" t="s">
        <v>71</v>
      </c>
      <c r="C16" s="41" t="s">
        <v>11</v>
      </c>
      <c r="D16" s="42">
        <v>200</v>
      </c>
      <c r="E16" s="45">
        <v>60</v>
      </c>
      <c r="F16" s="39" t="s">
        <v>72</v>
      </c>
      <c r="G16" s="39"/>
      <c r="H16" s="39" t="s">
        <v>51</v>
      </c>
    </row>
    <row r="17" spans="1:8" ht="65.25" customHeight="1">
      <c r="A17" s="39">
        <f t="shared" si="0"/>
        <v>7</v>
      </c>
      <c r="B17" s="40" t="s">
        <v>87</v>
      </c>
      <c r="C17" s="41"/>
      <c r="D17" s="42">
        <v>250</v>
      </c>
      <c r="E17" s="45">
        <v>100</v>
      </c>
      <c r="F17" s="39" t="s">
        <v>88</v>
      </c>
      <c r="G17" s="39"/>
      <c r="H17" s="39" t="s">
        <v>51</v>
      </c>
    </row>
    <row r="18" spans="1:9" ht="64.5" customHeight="1">
      <c r="A18" s="39">
        <f t="shared" si="0"/>
        <v>8</v>
      </c>
      <c r="B18" s="40" t="s">
        <v>73</v>
      </c>
      <c r="C18" s="41" t="s">
        <v>45</v>
      </c>
      <c r="D18" s="42">
        <v>100</v>
      </c>
      <c r="E18" s="43">
        <v>20</v>
      </c>
      <c r="F18" s="39" t="s">
        <v>77</v>
      </c>
      <c r="G18" s="39"/>
      <c r="H18" s="39" t="s">
        <v>52</v>
      </c>
      <c r="I18" s="31" t="s">
        <v>59</v>
      </c>
    </row>
    <row r="19" spans="1:8" ht="62.25" customHeight="1">
      <c r="A19" s="44">
        <f>A18+1</f>
        <v>9</v>
      </c>
      <c r="B19" s="40" t="s">
        <v>74</v>
      </c>
      <c r="C19" s="41" t="s">
        <v>45</v>
      </c>
      <c r="D19" s="42">
        <v>50</v>
      </c>
      <c r="E19" s="43">
        <v>5</v>
      </c>
      <c r="F19" s="39" t="s">
        <v>78</v>
      </c>
      <c r="G19" s="39"/>
      <c r="H19" s="39" t="s">
        <v>51</v>
      </c>
    </row>
    <row r="20" spans="1:8" ht="58.5" customHeight="1">
      <c r="A20" s="4">
        <f>A19+1</f>
        <v>10</v>
      </c>
      <c r="B20" s="7" t="s">
        <v>75</v>
      </c>
      <c r="C20" s="41" t="s">
        <v>45</v>
      </c>
      <c r="D20" s="12">
        <v>60</v>
      </c>
      <c r="E20" s="30">
        <v>5</v>
      </c>
      <c r="F20" s="3" t="s">
        <v>93</v>
      </c>
      <c r="G20" s="3"/>
      <c r="H20" s="3" t="s">
        <v>51</v>
      </c>
    </row>
    <row r="21" spans="1:8" ht="62.25" customHeight="1">
      <c r="A21" s="4">
        <f>A20+1</f>
        <v>11</v>
      </c>
      <c r="B21" s="7" t="s">
        <v>9</v>
      </c>
      <c r="C21" s="11" t="s">
        <v>11</v>
      </c>
      <c r="D21" s="21">
        <v>150</v>
      </c>
      <c r="E21" s="21">
        <v>100</v>
      </c>
      <c r="F21" s="3" t="s">
        <v>92</v>
      </c>
      <c r="G21" s="3" t="s">
        <v>35</v>
      </c>
      <c r="H21" s="4" t="s">
        <v>16</v>
      </c>
    </row>
    <row r="22" spans="1:8" ht="60" customHeight="1">
      <c r="A22" s="4">
        <f>A21+1</f>
        <v>12</v>
      </c>
      <c r="B22" s="7" t="s">
        <v>86</v>
      </c>
      <c r="C22" s="11" t="s">
        <v>11</v>
      </c>
      <c r="D22" s="12">
        <v>250</v>
      </c>
      <c r="E22" s="12">
        <v>100</v>
      </c>
      <c r="F22" s="3" t="s">
        <v>79</v>
      </c>
      <c r="G22" s="3" t="s">
        <v>33</v>
      </c>
      <c r="H22" s="4" t="s">
        <v>16</v>
      </c>
    </row>
    <row r="23" spans="1:8" ht="51.75" customHeight="1">
      <c r="A23" s="4">
        <f aca="true" t="shared" si="1" ref="A23:A29">A22+1</f>
        <v>13</v>
      </c>
      <c r="B23" s="7" t="s">
        <v>8</v>
      </c>
      <c r="C23" s="11" t="s">
        <v>11</v>
      </c>
      <c r="D23" s="12">
        <v>60</v>
      </c>
      <c r="E23" s="12">
        <v>45</v>
      </c>
      <c r="F23" s="3" t="s">
        <v>80</v>
      </c>
      <c r="G23" s="3" t="s">
        <v>33</v>
      </c>
      <c r="H23" s="4" t="s">
        <v>16</v>
      </c>
    </row>
    <row r="24" spans="1:8" ht="66.75" customHeight="1">
      <c r="A24" s="4">
        <f t="shared" si="1"/>
        <v>14</v>
      </c>
      <c r="B24" s="7" t="s">
        <v>54</v>
      </c>
      <c r="C24" s="11" t="s">
        <v>11</v>
      </c>
      <c r="D24" s="12">
        <v>200</v>
      </c>
      <c r="E24" s="12">
        <v>100</v>
      </c>
      <c r="F24" s="3" t="s">
        <v>81</v>
      </c>
      <c r="G24" s="3" t="s">
        <v>36</v>
      </c>
      <c r="H24" s="3" t="s">
        <v>90</v>
      </c>
    </row>
    <row r="25" spans="1:8" ht="65.25" customHeight="1">
      <c r="A25" s="4">
        <f t="shared" si="1"/>
        <v>15</v>
      </c>
      <c r="B25" s="14" t="s">
        <v>53</v>
      </c>
      <c r="C25" s="11" t="s">
        <v>68</v>
      </c>
      <c r="D25" s="12">
        <v>50</v>
      </c>
      <c r="E25" s="12">
        <v>50</v>
      </c>
      <c r="F25" s="3" t="s">
        <v>83</v>
      </c>
      <c r="G25" s="3"/>
      <c r="H25" s="3" t="s">
        <v>51</v>
      </c>
    </row>
    <row r="26" spans="1:8" ht="80.25" customHeight="1">
      <c r="A26" s="4">
        <f t="shared" si="1"/>
        <v>16</v>
      </c>
      <c r="B26" s="46" t="s">
        <v>82</v>
      </c>
      <c r="C26" s="47" t="s">
        <v>45</v>
      </c>
      <c r="D26" s="48">
        <v>100</v>
      </c>
      <c r="E26" s="48">
        <v>20</v>
      </c>
      <c r="F26" s="39" t="s">
        <v>65</v>
      </c>
      <c r="H26" s="12" t="s">
        <v>16</v>
      </c>
    </row>
    <row r="27" spans="1:8" ht="51.75" customHeight="1">
      <c r="A27" s="4">
        <f t="shared" si="1"/>
        <v>17</v>
      </c>
      <c r="B27" s="7" t="s">
        <v>6</v>
      </c>
      <c r="C27" s="11" t="s">
        <v>11</v>
      </c>
      <c r="D27" s="12">
        <v>100</v>
      </c>
      <c r="E27" s="12">
        <v>50</v>
      </c>
      <c r="F27" s="3" t="s">
        <v>83</v>
      </c>
      <c r="G27" s="3" t="s">
        <v>37</v>
      </c>
      <c r="H27" s="4" t="s">
        <v>16</v>
      </c>
    </row>
    <row r="28" spans="1:8" ht="60" customHeight="1">
      <c r="A28" s="4">
        <f t="shared" si="1"/>
        <v>18</v>
      </c>
      <c r="B28" s="7" t="s">
        <v>30</v>
      </c>
      <c r="C28" s="11" t="s">
        <v>13</v>
      </c>
      <c r="D28" s="12">
        <v>100</v>
      </c>
      <c r="E28" s="12">
        <v>50</v>
      </c>
      <c r="F28" s="3" t="s">
        <v>14</v>
      </c>
      <c r="G28" s="3"/>
      <c r="H28" s="4" t="s">
        <v>89</v>
      </c>
    </row>
    <row r="29" spans="1:8" ht="72.75" customHeight="1">
      <c r="A29" s="4">
        <f t="shared" si="1"/>
        <v>19</v>
      </c>
      <c r="B29" s="7" t="s">
        <v>31</v>
      </c>
      <c r="C29" s="11" t="s">
        <v>12</v>
      </c>
      <c r="D29" s="12">
        <v>0</v>
      </c>
      <c r="E29" s="12">
        <v>5</v>
      </c>
      <c r="F29" s="3" t="s">
        <v>14</v>
      </c>
      <c r="G29" s="3"/>
      <c r="H29" s="4" t="s">
        <v>16</v>
      </c>
    </row>
    <row r="30" spans="1:5" ht="18.75">
      <c r="A30" s="5"/>
      <c r="B30" s="49" t="s">
        <v>91</v>
      </c>
      <c r="C30" s="8"/>
      <c r="D30" s="51">
        <f>SUM(D11:D29)</f>
        <v>3140</v>
      </c>
      <c r="E30" s="50">
        <f>SUM(E11:E29)</f>
        <v>1075</v>
      </c>
    </row>
    <row r="31" spans="1:5" ht="12.75">
      <c r="A31" s="5"/>
      <c r="B31" s="5"/>
      <c r="C31" s="5"/>
      <c r="D31" s="5"/>
      <c r="E31" s="5"/>
    </row>
    <row r="32" spans="1:5" ht="12.75">
      <c r="A32" s="23"/>
      <c r="B32" s="23"/>
      <c r="C32" s="23"/>
      <c r="D32" s="23"/>
      <c r="E32" s="5"/>
    </row>
    <row r="33" spans="1:4" ht="18.75" customHeight="1">
      <c r="A33" s="32"/>
      <c r="B33" s="22"/>
      <c r="C33" s="22"/>
      <c r="D33" s="23"/>
    </row>
  </sheetData>
  <sheetProtection/>
  <autoFilter ref="A10:H30"/>
  <mergeCells count="1">
    <mergeCell ref="A8:H8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7.28125" style="0" customWidth="1"/>
    <col min="2" max="2" width="30.57421875" style="0" customWidth="1"/>
    <col min="3" max="3" width="15.00390625" style="0" customWidth="1"/>
    <col min="4" max="4" width="34.28125" style="0" customWidth="1"/>
    <col min="5" max="5" width="18.00390625" style="0" customWidth="1"/>
    <col min="6" max="6" width="15.28125" style="0" customWidth="1"/>
    <col min="7" max="7" width="22.8515625" style="0" customWidth="1"/>
    <col min="8" max="8" width="21.00390625" style="0" customWidth="1"/>
    <col min="9" max="9" width="20.7109375" style="0" customWidth="1"/>
  </cols>
  <sheetData>
    <row r="1" spans="1:9" ht="75.75" customHeight="1">
      <c r="A1" s="53" t="s">
        <v>20</v>
      </c>
      <c r="B1" s="53"/>
      <c r="C1" s="53"/>
      <c r="D1" s="53"/>
      <c r="E1" s="53"/>
      <c r="F1" s="53"/>
      <c r="G1" s="16" t="s">
        <v>27</v>
      </c>
      <c r="H1" s="16" t="s">
        <v>60</v>
      </c>
      <c r="I1" s="16"/>
    </row>
    <row r="2" spans="1:9" ht="31.5">
      <c r="A2" s="10" t="s">
        <v>0</v>
      </c>
      <c r="B2" s="12" t="s">
        <v>10</v>
      </c>
      <c r="C2" s="12" t="s">
        <v>17</v>
      </c>
      <c r="D2" s="10" t="s">
        <v>18</v>
      </c>
      <c r="E2" s="10" t="s">
        <v>5</v>
      </c>
      <c r="F2" s="12" t="s">
        <v>19</v>
      </c>
      <c r="G2" s="17">
        <f>464900-C22</f>
        <v>334656</v>
      </c>
      <c r="H2" s="17"/>
      <c r="I2" s="17"/>
    </row>
    <row r="3" spans="1:7" ht="31.5">
      <c r="A3" s="25">
        <v>1</v>
      </c>
      <c r="B3" s="25" t="s">
        <v>24</v>
      </c>
      <c r="C3" s="26">
        <v>60300</v>
      </c>
      <c r="D3" s="27" t="s">
        <v>29</v>
      </c>
      <c r="E3" s="24" t="s">
        <v>25</v>
      </c>
      <c r="F3" s="27" t="s">
        <v>26</v>
      </c>
      <c r="G3">
        <v>60300</v>
      </c>
    </row>
    <row r="4" spans="1:6" ht="31.5">
      <c r="A4" s="25">
        <f>A3+1</f>
        <v>2</v>
      </c>
      <c r="B4" s="25" t="s">
        <v>23</v>
      </c>
      <c r="C4" s="26">
        <v>11700</v>
      </c>
      <c r="D4" s="25" t="s">
        <v>28</v>
      </c>
      <c r="E4" s="28">
        <v>40601</v>
      </c>
      <c r="F4" s="29" t="s">
        <v>44</v>
      </c>
    </row>
    <row r="5" spans="1:7" ht="63">
      <c r="A5" s="25">
        <f>A4+1</f>
        <v>3</v>
      </c>
      <c r="B5" s="25" t="s">
        <v>24</v>
      </c>
      <c r="C5" s="26">
        <v>38950</v>
      </c>
      <c r="D5" s="27" t="s">
        <v>38</v>
      </c>
      <c r="E5" s="27" t="s">
        <v>42</v>
      </c>
      <c r="F5" s="27" t="s">
        <v>43</v>
      </c>
      <c r="G5">
        <v>38950</v>
      </c>
    </row>
    <row r="6" spans="1:6" ht="47.25">
      <c r="A6" s="25">
        <f>A5+1</f>
        <v>4</v>
      </c>
      <c r="B6" s="25" t="s">
        <v>24</v>
      </c>
      <c r="C6" s="26">
        <v>0</v>
      </c>
      <c r="D6" s="27" t="s">
        <v>39</v>
      </c>
      <c r="E6" s="27" t="s">
        <v>40</v>
      </c>
      <c r="F6" s="27" t="s">
        <v>41</v>
      </c>
    </row>
    <row r="7" spans="1:6" ht="47.25">
      <c r="A7" s="25">
        <f>A6+1</f>
        <v>5</v>
      </c>
      <c r="B7" s="25" t="s">
        <v>45</v>
      </c>
      <c r="C7" s="26">
        <v>7494</v>
      </c>
      <c r="D7" s="27" t="s">
        <v>47</v>
      </c>
      <c r="E7" s="33">
        <v>40670</v>
      </c>
      <c r="F7" s="27" t="s">
        <v>46</v>
      </c>
    </row>
    <row r="8" spans="1:8" ht="63">
      <c r="A8" s="34">
        <f>A7+1</f>
        <v>6</v>
      </c>
      <c r="B8" s="34" t="s">
        <v>24</v>
      </c>
      <c r="C8" s="35">
        <v>4800</v>
      </c>
      <c r="D8" s="36" t="s">
        <v>50</v>
      </c>
      <c r="E8" s="34" t="s">
        <v>49</v>
      </c>
      <c r="F8" s="36" t="s">
        <v>48</v>
      </c>
      <c r="G8">
        <v>4800</v>
      </c>
      <c r="H8" s="31" t="s">
        <v>59</v>
      </c>
    </row>
    <row r="9" spans="1:7" ht="31.5">
      <c r="A9" s="25">
        <f aca="true" t="shared" si="0" ref="A9:A21">A8+1</f>
        <v>7</v>
      </c>
      <c r="B9" s="25" t="s">
        <v>23</v>
      </c>
      <c r="C9" s="26">
        <v>7000</v>
      </c>
      <c r="D9" s="27" t="s">
        <v>56</v>
      </c>
      <c r="E9" s="27" t="s">
        <v>57</v>
      </c>
      <c r="F9" s="27" t="s">
        <v>58</v>
      </c>
      <c r="G9">
        <f>SUM(G3:G8)</f>
        <v>104050</v>
      </c>
    </row>
    <row r="10" spans="1:6" ht="47.25">
      <c r="A10" s="13">
        <f t="shared" si="0"/>
        <v>8</v>
      </c>
      <c r="B10" s="13"/>
      <c r="C10" s="15">
        <v>0</v>
      </c>
      <c r="D10" s="38" t="s">
        <v>61</v>
      </c>
      <c r="E10" s="37">
        <v>40656</v>
      </c>
      <c r="F10" s="38" t="s">
        <v>62</v>
      </c>
    </row>
    <row r="11" spans="1:6" ht="47.25">
      <c r="A11" s="13">
        <f t="shared" si="0"/>
        <v>9</v>
      </c>
      <c r="B11" s="13"/>
      <c r="C11" s="15">
        <v>0</v>
      </c>
      <c r="D11" s="38" t="s">
        <v>63</v>
      </c>
      <c r="E11" s="37">
        <v>40718</v>
      </c>
      <c r="F11" s="38" t="s">
        <v>62</v>
      </c>
    </row>
    <row r="12" spans="1:7" ht="15.75">
      <c r="A12" s="13">
        <f t="shared" si="0"/>
        <v>10</v>
      </c>
      <c r="B12" s="13"/>
      <c r="C12" s="15"/>
      <c r="D12" s="13"/>
      <c r="E12" s="13"/>
      <c r="F12" s="13"/>
      <c r="G12" s="19"/>
    </row>
    <row r="13" spans="1:6" ht="15.75">
      <c r="A13" s="13">
        <f t="shared" si="0"/>
        <v>11</v>
      </c>
      <c r="B13" s="13"/>
      <c r="C13" s="15"/>
      <c r="D13" s="13"/>
      <c r="E13" s="13"/>
      <c r="F13" s="13"/>
    </row>
    <row r="14" spans="1:6" ht="15.75">
      <c r="A14" s="13">
        <f t="shared" si="0"/>
        <v>12</v>
      </c>
      <c r="B14" s="13"/>
      <c r="C14" s="15"/>
      <c r="D14" s="13"/>
      <c r="E14" s="13"/>
      <c r="F14" s="13"/>
    </row>
    <row r="15" spans="1:6" ht="15.75">
      <c r="A15" s="13">
        <f t="shared" si="0"/>
        <v>13</v>
      </c>
      <c r="B15" s="13"/>
      <c r="C15" s="15"/>
      <c r="D15" s="13"/>
      <c r="E15" s="13"/>
      <c r="F15" s="13"/>
    </row>
    <row r="16" spans="1:6" ht="15.75">
      <c r="A16" s="13">
        <f t="shared" si="0"/>
        <v>14</v>
      </c>
      <c r="B16" s="13"/>
      <c r="C16" s="15"/>
      <c r="D16" s="13"/>
      <c r="E16" s="13"/>
      <c r="F16" s="13"/>
    </row>
    <row r="17" spans="1:6" ht="15.75">
      <c r="A17" s="13">
        <f t="shared" si="0"/>
        <v>15</v>
      </c>
      <c r="B17" s="13"/>
      <c r="C17" s="15"/>
      <c r="D17" s="13"/>
      <c r="E17" s="13"/>
      <c r="F17" s="13"/>
    </row>
    <row r="18" spans="1:6" ht="15.75">
      <c r="A18" s="13">
        <f t="shared" si="0"/>
        <v>16</v>
      </c>
      <c r="B18" s="13"/>
      <c r="C18" s="15"/>
      <c r="D18" s="13"/>
      <c r="E18" s="13"/>
      <c r="F18" s="13"/>
    </row>
    <row r="19" spans="1:6" ht="15.75">
      <c r="A19" s="13">
        <f t="shared" si="0"/>
        <v>17</v>
      </c>
      <c r="B19" s="13"/>
      <c r="C19" s="15"/>
      <c r="D19" s="13"/>
      <c r="E19" s="13"/>
      <c r="F19" s="13"/>
    </row>
    <row r="20" spans="1:6" ht="15.75">
      <c r="A20" s="13">
        <f t="shared" si="0"/>
        <v>18</v>
      </c>
      <c r="B20" s="13"/>
      <c r="C20" s="15"/>
      <c r="D20" s="13"/>
      <c r="E20" s="13"/>
      <c r="F20" s="13"/>
    </row>
    <row r="21" spans="1:6" ht="15.75">
      <c r="A21" s="13">
        <f t="shared" si="0"/>
        <v>19</v>
      </c>
      <c r="B21" s="13"/>
      <c r="C21" s="15"/>
      <c r="D21" s="13"/>
      <c r="E21" s="13"/>
      <c r="F21" s="13"/>
    </row>
    <row r="22" ht="15.75">
      <c r="C22" s="20">
        <f>SUM(C3:C21)</f>
        <v>130244</v>
      </c>
    </row>
    <row r="23" ht="12.75">
      <c r="C23" s="18"/>
    </row>
  </sheetData>
  <sheetProtection/>
  <autoFilter ref="A2:I22"/>
  <mergeCells count="1">
    <mergeCell ref="A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Taniy</cp:lastModifiedBy>
  <cp:lastPrinted>2011-11-09T08:01:32Z</cp:lastPrinted>
  <dcterms:created xsi:type="dcterms:W3CDTF">1996-10-08T23:32:33Z</dcterms:created>
  <dcterms:modified xsi:type="dcterms:W3CDTF">2011-11-10T11:07:38Z</dcterms:modified>
  <cp:category/>
  <cp:version/>
  <cp:contentType/>
  <cp:contentStatus/>
</cp:coreProperties>
</file>