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<sst xmlns="http://schemas.openxmlformats.org/spreadsheetml/2006/main" count="569" uniqueCount="269">
  <si>
    <t>Приложение 2</t>
  </si>
  <si>
    <t>(тыс.руб)</t>
  </si>
  <si>
    <t>№     п/п</t>
  </si>
  <si>
    <t>Наименование статей</t>
  </si>
  <si>
    <t>Код ГРБС</t>
  </si>
  <si>
    <t>Код раздела и подраздела</t>
  </si>
  <si>
    <t>Код целевой статьи</t>
  </si>
  <si>
    <t>Код вида расхода</t>
  </si>
  <si>
    <t xml:space="preserve">Сумма 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</si>
  <si>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</si>
  <si>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</si>
  <si>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</si>
  <si>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</si>
  <si>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</si>
  <si>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</si>
  <si>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</si>
  <si>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0020100</t>
  </si>
  <si>
    <t>1.1.1.1</t>
  </si>
  <si>
    <t>121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</si>
  <si>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</si>
  <si>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</si>
  <si>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</si>
  <si>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</si>
  <si>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0020302</t>
  </si>
  <si>
    <t>1.2.1.1</t>
  </si>
  <si>
    <t>244</t>
  </si>
  <si>
    <t>1.2.2</t>
  </si>
  <si>
    <t>Аппарат представительного органа муниципального образования</t>
  </si>
  <si>
    <t>0020400</t>
  </si>
  <si>
    <t>1.2.2.2</t>
  </si>
  <si>
    <t>Уплата налога на имущество организаций и земельного налога</t>
  </si>
  <si>
    <t>851</t>
  </si>
  <si>
    <t>2</t>
  </si>
  <si>
    <t>940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</si>
  <si>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</si>
  <si>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</si>
  <si>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</si>
  <si>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</si>
  <si>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0020500</t>
  </si>
  <si>
    <t>2.1.1.1</t>
  </si>
  <si>
    <t>2.1.2</t>
  </si>
  <si>
    <t>Содержание и обеспечение деятельности местной администрации по решению вопросов местного значения</t>
  </si>
  <si>
    <t>0020601</t>
  </si>
  <si>
    <t>2.1.2.1</t>
  </si>
  <si>
    <t>852</t>
  </si>
  <si>
    <t>2.2</t>
  </si>
  <si>
    <t>Резервные  фонды</t>
  </si>
  <si>
    <t>0111</t>
  </si>
  <si>
    <t>2.2.1</t>
  </si>
  <si>
    <t>Резервный фонд местной администрации</t>
  </si>
  <si>
    <t>0700100</t>
  </si>
  <si>
    <t>2.2.1.1</t>
  </si>
  <si>
    <t>Резервные средства</t>
  </si>
  <si>
    <t>870</t>
  </si>
  <si>
    <t>2.3</t>
  </si>
  <si>
    <t>Другие общегосударственные вопросы</t>
  </si>
  <si>
    <t>0113</t>
  </si>
  <si>
    <t>2.3.2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</si>
  <si>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</si>
  <si>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</si>
  <si>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>2.3.2.1</t>
  </si>
  <si>
    <t>630</t>
  </si>
  <si>
    <t>2.3.4</t>
  </si>
  <si>
    <t>2.3.4.1</t>
  </si>
  <si>
    <t>2.4</t>
  </si>
  <si>
    <t>НАЦИОНАЛЬНАЯ БЕЗОПАСНОСТЬ И ПРАВООХРАНИТЕЛЬНАЯ  ДЕЯТЕЛЬНОСТЬ</t>
  </si>
  <si>
    <t>0300</t>
  </si>
  <si>
    <t>2.4.1</t>
  </si>
  <si>
    <t>0309</t>
  </si>
  <si>
    <t>2.4.1.1</t>
  </si>
  <si>
    <t>2190200</t>
  </si>
  <si>
    <t>2.4.1.1.1</t>
  </si>
  <si>
    <t>2.5</t>
  </si>
  <si>
    <t>НАЦИОНАЛЬНАЯ ЭКОНОМИКА</t>
  </si>
  <si>
    <t>0400</t>
  </si>
  <si>
    <t>2.5.1</t>
  </si>
  <si>
    <t>Общеэкономические вопросы</t>
  </si>
  <si>
    <t>0401</t>
  </si>
  <si>
    <t>2.5.1.1</t>
  </si>
  <si>
    <t>5100200</t>
  </si>
  <si>
    <t>810</t>
  </si>
  <si>
    <t>2.6</t>
  </si>
  <si>
    <t>ЖИЛИЩНО-КОММУНАЛЬНОЕ ХОЗЯЙСТВО</t>
  </si>
  <si>
    <t>0500</t>
  </si>
  <si>
    <t>2.6.1</t>
  </si>
  <si>
    <t>0503</t>
  </si>
  <si>
    <t>2.6.1.1</t>
  </si>
  <si>
    <t>6000101</t>
  </si>
  <si>
    <t>2.6.1.1.1</t>
  </si>
  <si>
    <t>2.6.1.2</t>
  </si>
  <si>
    <t>Организация дополнительных парковочных мест на дворовых территориях</t>
  </si>
  <si>
    <t>6000102</t>
  </si>
  <si>
    <t>2.6.1.2.1</t>
  </si>
  <si>
    <t>2.6.1.3</t>
  </si>
  <si>
    <t>Установка, содержание и ремонт ограждений газонов</t>
  </si>
  <si>
    <t>6000103</t>
  </si>
  <si>
    <t>2.6.1.3.1</t>
  </si>
  <si>
    <t>2.6.1.4</t>
  </si>
  <si>
    <t>6000104</t>
  </si>
  <si>
    <t>2.6.1.4.1</t>
  </si>
  <si>
    <t>2.6.1.6</t>
  </si>
  <si>
    <t>Оборудование контейнерных площадок на дворовых территориях</t>
  </si>
  <si>
    <t>6000201</t>
  </si>
  <si>
    <t>2.6.1.6.1</t>
  </si>
  <si>
    <t>2.6.1.7</t>
  </si>
  <si>
    <t>Уборка территорий, водных акваторий, тупиков и проездов</t>
  </si>
  <si>
    <t>2.6.1.7.1</t>
  </si>
  <si>
    <t>2.6.1.8</t>
  </si>
  <si>
    <t>Озеленение территорий зеленых насаждений внутриквартального озеленения</t>
  </si>
  <si>
    <t>6000301</t>
  </si>
  <si>
    <t>2.6.1.8.1</t>
  </si>
  <si>
    <t>2.6.1.9</t>
  </si>
  <si>
    <t>Организация работ по компенсационному озеленению</t>
  </si>
  <si>
    <t>6000302</t>
  </si>
  <si>
    <t>2.6.1.9.1</t>
  </si>
  <si>
    <t>2.6.1.10</t>
  </si>
  <si>
    <t>Создание зон отдыха, в том числе обустройство,  содержание и уборка территорий детских площадок</t>
  </si>
  <si>
    <t>6000401</t>
  </si>
  <si>
    <t>2.6.1.10.1</t>
  </si>
  <si>
    <t>2.6.1.11</t>
  </si>
  <si>
    <t>6000402</t>
  </si>
  <si>
    <t>2.6.1.11.1</t>
  </si>
  <si>
    <t>Выполнение оформления к праздничным мероприятиям на территории муниципального образования</t>
  </si>
  <si>
    <t>6000403</t>
  </si>
  <si>
    <t>2.7</t>
  </si>
  <si>
    <t>ОБРАЗОВАНИЕ</t>
  </si>
  <si>
    <t>0700</t>
  </si>
  <si>
    <t>2.7.1</t>
  </si>
  <si>
    <t>2.7.1.1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</si>
  <si>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</si>
  <si>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</si>
  <si>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2.7.1.1.1</t>
  </si>
  <si>
    <t>7950100</t>
  </si>
  <si>
    <t>7950500</t>
  </si>
  <si>
    <t>7950400</t>
  </si>
  <si>
    <t>2.8</t>
  </si>
  <si>
    <t xml:space="preserve">КУЛЬТУРА, КИНЕМАТОГРАФИЯ </t>
  </si>
  <si>
    <t>0800</t>
  </si>
  <si>
    <t>2.8.1</t>
  </si>
  <si>
    <t>Культура</t>
  </si>
  <si>
    <t>0801</t>
  </si>
  <si>
    <t>2.8.1.1</t>
  </si>
  <si>
    <t>Организация местных и участие в организации и проведении городских праздничных и иных зрелищных мероприятий</t>
  </si>
  <si>
    <t>2.8.1.1.1</t>
  </si>
  <si>
    <t>2.9</t>
  </si>
  <si>
    <t>СОЦИАЛЬНАЯ ПОЛИТИКА</t>
  </si>
  <si>
    <t>1000</t>
  </si>
  <si>
    <t>2.9.1</t>
  </si>
  <si>
    <t>Охрана семьи и детства</t>
  </si>
  <si>
    <t>1004</t>
  </si>
  <si>
    <t>2.9.1.1</t>
  </si>
  <si>
    <t>2.9.1.1.1</t>
  </si>
  <si>
    <t>2.9.1.2</t>
  </si>
  <si>
    <t>2.9.1.2.1</t>
  </si>
  <si>
    <t>2.9.1.3</t>
  </si>
  <si>
    <t>2.9.1.3.1</t>
  </si>
  <si>
    <t>2.10</t>
  </si>
  <si>
    <t xml:space="preserve"> ФИЗИЧЕСКАЯ КУЛЬТУРА И СПОРТ</t>
  </si>
  <si>
    <t>1100</t>
  </si>
  <si>
    <t>2.10.1</t>
  </si>
  <si>
    <t>Массовый спорт</t>
  </si>
  <si>
    <t>1102</t>
  </si>
  <si>
    <t>2.10.1.1</t>
  </si>
  <si>
    <t>Создание условий для развития на территории муниципального образования массовой физической культуры и спорта</t>
  </si>
  <si>
    <t>2.10.1.1.1</t>
  </si>
  <si>
    <t>2.11</t>
  </si>
  <si>
    <t>СРЕДСТВА МАССОВОЙ ИНФОРМАЦИИ</t>
  </si>
  <si>
    <t>1200</t>
  </si>
  <si>
    <t>2.11.1</t>
  </si>
  <si>
    <t>Периодическая печать и издательства</t>
  </si>
  <si>
    <t>1202</t>
  </si>
  <si>
    <t>2.11.1.1</t>
  </si>
  <si>
    <t>Периодические издания, учрежденные  представительными органами местного самоуправления</t>
  </si>
  <si>
    <t>4570100</t>
  </si>
  <si>
    <t>2.11.1.1.1</t>
  </si>
  <si>
    <t>ИТОГО</t>
  </si>
  <si>
    <t>Временное трудоустройство несовершеннолетних в возрасте от 14 до 18 лет в свободное от учебы время</t>
  </si>
  <si>
    <t>242</t>
  </si>
  <si>
    <t>0920500</t>
  </si>
  <si>
    <t xml:space="preserve">Глава местной администрации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</si>
  <si>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</si>
  <si>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6000204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</si>
  <si>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</si>
  <si>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6000304</t>
  </si>
  <si>
    <t>Целевая программа  по участию в реализации мер по профилактике дорожно-транспортного травматизма на территории муниципального образования</t>
  </si>
  <si>
    <t>Целевая программа  по участию в деятельности по профилактике наркомании в Санкт-Петербурге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</si>
  <si>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</si>
  <si>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 xml:space="preserve">Текущий ремонт придомовых территорий и дворовых территорий, включая проезды и въезды, пешеходные дорожки </t>
  </si>
  <si>
    <t>1.2.2.1</t>
  </si>
  <si>
    <t>1.2.2.3</t>
  </si>
  <si>
    <t>1.2.2.4</t>
  </si>
  <si>
    <t>2.1.2.2</t>
  </si>
  <si>
    <t>2.1.2.3</t>
  </si>
  <si>
    <t>2.1.2.4</t>
  </si>
  <si>
    <t>2.4.1.2</t>
  </si>
  <si>
    <t>2.5.1.1.1</t>
  </si>
  <si>
    <t>2.6.1.5</t>
  </si>
  <si>
    <t>2.6.1.5.1</t>
  </si>
  <si>
    <t>2.6.1.12</t>
  </si>
  <si>
    <t>2.6.1.12.1</t>
  </si>
  <si>
    <t>2190300</t>
  </si>
  <si>
    <t>2.4.1.2.1</t>
  </si>
  <si>
    <t>Уплата  прочих налогов, сборов и иных платежей</t>
  </si>
  <si>
    <t>Закупка товаров, работ, услуг в сфере информационно-коммуникационных технологий</t>
  </si>
  <si>
    <t>Компенсация депутатам, осуществляющим свои полномочия на непостоянной основе</t>
  </si>
  <si>
    <t>Обустройство, содержание  и уборка территорий спортивных площадок</t>
  </si>
  <si>
    <t>Целевая программа 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</si>
  <si>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4870100</t>
  </si>
  <si>
    <t>4400100</t>
  </si>
  <si>
    <t>0707</t>
  </si>
  <si>
    <t>Молодежная политика и оздоровление детей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</si>
  <si>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</si>
  <si>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</si>
  <si>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</si>
  <si>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</si>
  <si>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</si>
  <si>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2.3.5</t>
  </si>
  <si>
    <t>2.3.5.1</t>
  </si>
  <si>
    <t>321</t>
  </si>
  <si>
    <t>Организация и проведение досуговых мероприятий для жителей муниципального образования</t>
  </si>
  <si>
    <t xml:space="preserve">ВЕДОМСТВЕННАЯ СТРУКТУРА РАСХОДОВ   бюджета   внутригородского Муниципального образования  Санкт-Петербурга Муниципального округа УРИЦК на 2014 год </t>
  </si>
  <si>
    <t>0107</t>
  </si>
  <si>
    <t>982</t>
  </si>
  <si>
    <t>0200101</t>
  </si>
  <si>
    <t>Проведение выборов в представительные органы муниципального образования</t>
  </si>
  <si>
    <t>313</t>
  </si>
  <si>
    <t>Субсидии некоммерческим организациям за исключением государственных(муниципальных) учреждений</t>
  </si>
  <si>
    <t xml:space="preserve">Субсидии юридическим лицам (кроме некоммерческих организаций) , индивидуальным  предпринимателям, физическим лицам </t>
  </si>
  <si>
    <t>2.1.3</t>
  </si>
  <si>
    <t>2.1.3.1</t>
  </si>
  <si>
    <t>Благоустройство территорий муниципальных образований</t>
  </si>
  <si>
    <t>(ПРОЕКТ)</t>
  </si>
  <si>
    <t>2.1.2.5</t>
  </si>
  <si>
    <t>2.3.1</t>
  </si>
  <si>
    <t>2.3.1.1</t>
  </si>
  <si>
    <t>2.3.3</t>
  </si>
  <si>
    <t>2.3.3.1</t>
  </si>
  <si>
    <t>Обеспечение проведения выборов, референдумов</t>
  </si>
  <si>
    <t>2.7.1.2</t>
  </si>
  <si>
    <t>2.7.1.2.1</t>
  </si>
  <si>
    <t>Фонд оплаты труда государственных(муниципальных) органов и взносы по обязательному социальному страхованию</t>
  </si>
  <si>
    <t>Пособия, компенсации и иные социальные выплаты гражданам, кроме публичных нормативных обязательств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</si>
  <si>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</si>
  <si>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государственных(муниципальных) нужд</t>
  </si>
  <si>
    <t>Уплата прочих налогов, сборов и иных платежей</t>
  </si>
  <si>
    <t>Защита населения и территории от  чрезвычайных ситуаций, гражданская оборона</t>
  </si>
  <si>
    <t>Пособия, компенсации, меры социальной поддержки по публичным нормативным обязательствам</t>
  </si>
  <si>
    <t>2.9.1.1.2</t>
  </si>
  <si>
    <t>2.9.1.1.3</t>
  </si>
  <si>
    <t>Избирательная комиссия внутригородского Муниципального образования Санкт-Петербурга Муниципального округа   УРИЦК</t>
  </si>
  <si>
    <t>3</t>
  </si>
  <si>
    <t>3.1</t>
  </si>
  <si>
    <t>3.1.1</t>
  </si>
  <si>
    <t>3.1.1.1</t>
  </si>
  <si>
    <t>5118004</t>
  </si>
  <si>
    <t>Расходы на исполнение государственного полномочия по выплате денежных средств на вознаграждение приемным родителям</t>
  </si>
  <si>
    <t>5118003</t>
  </si>
  <si>
    <t>Расходы на исполнение государственного полномочия по выплате денежных средств на содержание ребенка в семье опекуна и приемной семье</t>
  </si>
  <si>
    <t>0028002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</si>
  <si>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</si>
  <si>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0028001</t>
  </si>
  <si>
    <t>Расходы на исполнение государственного полномочия по составлению протоколов</t>
  </si>
  <si>
    <t>4400101</t>
  </si>
  <si>
    <t>2.8.1.2</t>
  </si>
  <si>
    <t>2.8.1.2.1</t>
  </si>
  <si>
    <t>III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</si>
  <si>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</si>
  <si>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</t>
  </si>
  <si>
    <t xml:space="preserve">                                                   к Решению Муниципального совета от 13.11.2013 № 194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</si>
</sst>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 tint="0.04998999834060669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58" applyNumberFormat="1" applyFont="1" applyFill="1" applyBorder="1" applyAlignment="1">
      <alignment horizontal="center" vertical="center" wrapText="1"/>
    </xf>
    <xf numFmtId="164" fontId="2" fillId="0" borderId="0" xfId="58" applyNumberFormat="1" applyFont="1" applyFill="1" applyBorder="1" applyAlignment="1">
      <alignment horizontal="center" vertical="center"/>
    </xf>
    <xf numFmtId="43" fontId="3" fillId="0" borderId="0" xfId="58" applyFont="1" applyFill="1" applyAlignment="1">
      <alignment wrapText="1"/>
    </xf>
    <xf numFmtId="0" fontId="46" fillId="0" borderId="0" xfId="0" applyFont="1" applyAlignment="1">
      <alignment wrapText="1"/>
    </xf>
    <xf numFmtId="43" fontId="3" fillId="0" borderId="10" xfId="58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>
      <alignment horizontal="left" vertical="center" wrapText="1"/>
    </xf>
    <xf numFmtId="49" fontId="5" fillId="0" borderId="10" xfId="58" applyNumberFormat="1" applyFont="1" applyFill="1" applyBorder="1" applyAlignment="1">
      <alignment horizontal="left" vertical="center" wrapText="1"/>
    </xf>
    <xf numFmtId="49" fontId="3" fillId="0" borderId="10" xfId="58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left" vertical="center" wrapText="1"/>
    </xf>
    <xf numFmtId="43" fontId="6" fillId="0" borderId="10" xfId="58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left" vertical="center" wrapText="1"/>
    </xf>
    <xf numFmtId="43" fontId="7" fillId="0" borderId="0" xfId="58" applyFont="1" applyFill="1" applyAlignment="1">
      <alignment horizontal="center" vertical="center"/>
    </xf>
    <xf numFmtId="43" fontId="8" fillId="0" borderId="10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10" xfId="5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8" fillId="0" borderId="10" xfId="58" applyNumberFormat="1" applyFont="1" applyFill="1" applyBorder="1" applyAlignment="1">
      <alignment horizontal="center" vertical="center"/>
    </xf>
    <xf numFmtId="49" fontId="8" fillId="0" borderId="10" xfId="58" applyNumberFormat="1" applyFont="1" applyFill="1" applyBorder="1" applyAlignment="1">
      <alignment horizontal="center" vertical="center"/>
    </xf>
    <xf numFmtId="49" fontId="7" fillId="0" borderId="10" xfId="58" applyNumberFormat="1" applyFont="1" applyFill="1" applyBorder="1" applyAlignment="1">
      <alignment horizontal="center" vertical="center"/>
    </xf>
    <xf numFmtId="164" fontId="7" fillId="0" borderId="10" xfId="58" applyNumberFormat="1" applyFont="1" applyFill="1" applyBorder="1" applyAlignment="1">
      <alignment horizontal="center" vertical="center"/>
    </xf>
    <xf numFmtId="164" fontId="47" fillId="0" borderId="10" xfId="58" applyNumberFormat="1" applyFont="1" applyFill="1" applyBorder="1" applyAlignment="1">
      <alignment horizontal="center" vertical="center"/>
    </xf>
    <xf numFmtId="43" fontId="11" fillId="0" borderId="10" xfId="58" applyFont="1" applyFill="1" applyBorder="1" applyAlignment="1">
      <alignment horizontal="center" vertical="center"/>
    </xf>
    <xf numFmtId="49" fontId="7" fillId="0" borderId="10" xfId="58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43" fontId="13" fillId="0" borderId="0" xfId="58" applyFont="1" applyFill="1" applyAlignment="1">
      <alignment horizontal="right" vertical="center"/>
    </xf>
    <xf numFmtId="43" fontId="9" fillId="0" borderId="0" xfId="58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9.140625" style="15" customWidth="1"/>
    <col min="2" max="2" width="48.00390625" style="5" customWidth="1"/>
    <col min="3" max="3" width="5.8515625" style="0" customWidth="1"/>
    <col min="4" max="4" width="7.7109375" style="0" customWidth="1"/>
    <col min="6" max="6" width="5.00390625" style="0" customWidth="1"/>
    <col min="7" max="7" width="11.421875" style="0" customWidth="1"/>
  </cols>
  <sheetData>
    <row r="1" spans="2:7" ht="15.75">
      <c r="B1" s="4"/>
      <c r="C1" s="1"/>
      <c r="D1" s="29" t="s">
        <v>0</v>
      </c>
      <c r="E1" s="29"/>
      <c r="F1" s="29"/>
      <c r="G1" s="29"/>
    </row>
    <row r="2" spans="1:7" s="1" customFormat="1" ht="15" customHeight="1">
      <c r="A2" s="15"/>
      <c r="B2" s="31" t="s">
        <v>268</v>
      </c>
      <c r="C2" s="31"/>
      <c r="D2" s="31"/>
      <c r="E2" s="31"/>
      <c r="F2" s="31"/>
      <c r="G2" s="31"/>
    </row>
    <row r="3" spans="1:7" s="1" customFormat="1" ht="15">
      <c r="A3" s="15"/>
      <c r="B3" s="28"/>
      <c r="C3" s="28"/>
      <c r="D3" s="28"/>
      <c r="E3" s="28"/>
      <c r="F3" s="28"/>
      <c r="G3" s="28"/>
    </row>
    <row r="4" spans="1:7" ht="64.5" customHeight="1">
      <c r="A4" s="30" t="s">
        <v>220</v>
      </c>
      <c r="B4" s="30"/>
      <c r="C4" s="30"/>
      <c r="D4" s="30"/>
      <c r="E4" s="30"/>
      <c r="F4" s="30"/>
      <c r="G4" s="30"/>
    </row>
    <row r="5" spans="2:7" ht="15.75">
      <c r="B5" s="26" t="s">
        <v>231</v>
      </c>
      <c r="C5" s="1"/>
      <c r="D5" s="1"/>
      <c r="E5" s="1"/>
      <c r="F5" s="1"/>
      <c r="G5" s="13" t="s">
        <v>1</v>
      </c>
    </row>
    <row r="6" spans="1:7" ht="63.75">
      <c r="A6" s="14" t="s">
        <v>2</v>
      </c>
      <c r="B6" s="6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</row>
    <row r="7" spans="1:7" ht="30.75" customHeight="1">
      <c r="A7" s="16" t="s">
        <v>213</v>
      </c>
      <c r="B7" s="12" t="s">
        <v>9</v>
      </c>
      <c r="C7" s="16" t="s">
        <v>10</v>
      </c>
      <c r="D7" s="16"/>
      <c r="E7" s="16"/>
      <c r="F7" s="16"/>
      <c r="G7" s="18">
        <f>G9+G12</f>
        <v>3219.6</v>
      </c>
    </row>
    <row r="8" spans="1:7" s="1" customFormat="1" ht="30.75" customHeight="1">
      <c r="A8" s="16">
        <v>1</v>
      </c>
      <c r="B8" s="12" t="s">
        <v>211</v>
      </c>
      <c r="C8" s="16" t="s">
        <v>10</v>
      </c>
      <c r="D8" s="16" t="s">
        <v>212</v>
      </c>
      <c r="E8" s="16"/>
      <c r="F8" s="16"/>
      <c r="G8" s="18">
        <f>G9+G12</f>
        <v>3219.6</v>
      </c>
    </row>
    <row r="9" spans="1:7" ht="53.25" customHeight="1">
      <c r="A9" s="16" t="s">
        <v>11</v>
      </c>
      <c r="B9" s="7" t="s">
        <v>12</v>
      </c>
      <c r="C9" s="19"/>
      <c r="D9" s="19" t="s">
        <v>13</v>
      </c>
      <c r="E9" s="19"/>
      <c r="F9" s="19"/>
      <c r="G9" s="18">
        <f>G10</f>
        <v>1043.9</v>
      </c>
    </row>
    <row r="10" spans="1:7" ht="15.75">
      <c r="A10" s="24" t="s">
        <v>14</v>
      </c>
      <c r="B10" s="8" t="s">
        <v>15</v>
      </c>
      <c r="C10" s="20" t="s">
        <v>10</v>
      </c>
      <c r="D10" s="20" t="s">
        <v>13</v>
      </c>
      <c r="E10" s="20" t="s">
        <v>16</v>
      </c>
      <c r="F10" s="19"/>
      <c r="G10" s="21">
        <f>G11</f>
        <v>1043.9</v>
      </c>
    </row>
    <row r="11" spans="1:7" ht="63">
      <c r="A11" s="24" t="s">
        <v>17</v>
      </c>
      <c r="B11" s="8" t="s">
        <v>240</v>
      </c>
      <c r="C11" s="20" t="s">
        <v>10</v>
      </c>
      <c r="D11" s="20" t="s">
        <v>13</v>
      </c>
      <c r="E11" s="20" t="s">
        <v>16</v>
      </c>
      <c r="F11" s="20" t="s">
        <v>18</v>
      </c>
      <c r="G11" s="21">
        <v>1043.9</v>
      </c>
    </row>
    <row r="12" spans="1:7" ht="78.75">
      <c r="A12" s="16" t="s">
        <v>19</v>
      </c>
      <c r="B12" s="7" t="s">
        <v>20</v>
      </c>
      <c r="C12" s="19"/>
      <c r="D12" s="19" t="s">
        <v>21</v>
      </c>
      <c r="E12" s="19"/>
      <c r="F12" s="20"/>
      <c r="G12" s="18">
        <f>G13+G15</f>
        <v>2175.7</v>
      </c>
    </row>
    <row r="13" spans="1:7" ht="31.5">
      <c r="A13" s="24" t="s">
        <v>22</v>
      </c>
      <c r="B13" s="8" t="s">
        <v>204</v>
      </c>
      <c r="C13" s="20" t="s">
        <v>10</v>
      </c>
      <c r="D13" s="20" t="s">
        <v>21</v>
      </c>
      <c r="E13" s="20" t="s">
        <v>23</v>
      </c>
      <c r="F13" s="19"/>
      <c r="G13" s="21">
        <f>G14</f>
        <v>124.2</v>
      </c>
    </row>
    <row r="14" spans="1:7" ht="47.25">
      <c r="A14" s="24" t="s">
        <v>24</v>
      </c>
      <c r="B14" s="8" t="s">
        <v>241</v>
      </c>
      <c r="C14" s="20" t="s">
        <v>10</v>
      </c>
      <c r="D14" s="20" t="s">
        <v>21</v>
      </c>
      <c r="E14" s="20" t="s">
        <v>23</v>
      </c>
      <c r="F14" s="20" t="s">
        <v>218</v>
      </c>
      <c r="G14" s="21">
        <v>124.2</v>
      </c>
    </row>
    <row r="15" spans="1:7" ht="31.5">
      <c r="A15" s="24" t="s">
        <v>26</v>
      </c>
      <c r="B15" s="8" t="s">
        <v>27</v>
      </c>
      <c r="C15" s="20" t="s">
        <v>10</v>
      </c>
      <c r="D15" s="20" t="s">
        <v>21</v>
      </c>
      <c r="E15" s="20" t="s">
        <v>28</v>
      </c>
      <c r="F15" s="19"/>
      <c r="G15" s="21">
        <f>SUM(G16:G19)</f>
        <v>2051.5</v>
      </c>
    </row>
    <row r="16" spans="1:7" ht="63">
      <c r="A16" s="24" t="s">
        <v>188</v>
      </c>
      <c r="B16" s="8" t="s">
        <v>240</v>
      </c>
      <c r="C16" s="20" t="s">
        <v>10</v>
      </c>
      <c r="D16" s="20" t="s">
        <v>21</v>
      </c>
      <c r="E16" s="20" t="s">
        <v>28</v>
      </c>
      <c r="F16" s="20" t="s">
        <v>18</v>
      </c>
      <c r="G16" s="21">
        <v>1389.6</v>
      </c>
    </row>
    <row r="17" spans="1:7" s="1" customFormat="1" ht="47.25">
      <c r="A17" s="24" t="s">
        <v>29</v>
      </c>
      <c r="B17" s="8" t="s">
        <v>203</v>
      </c>
      <c r="C17" s="20" t="s">
        <v>10</v>
      </c>
      <c r="D17" s="20" t="s">
        <v>21</v>
      </c>
      <c r="E17" s="20" t="s">
        <v>28</v>
      </c>
      <c r="F17" s="20" t="s">
        <v>177</v>
      </c>
      <c r="G17" s="21">
        <v>240</v>
      </c>
    </row>
    <row r="18" spans="1:7" ht="47.25">
      <c r="A18" s="24" t="s">
        <v>189</v>
      </c>
      <c r="B18" s="8" t="s">
        <v>242</v>
      </c>
      <c r="C18" s="20" t="s">
        <v>10</v>
      </c>
      <c r="D18" s="20" t="s">
        <v>21</v>
      </c>
      <c r="E18" s="20" t="s">
        <v>28</v>
      </c>
      <c r="F18" s="20" t="s">
        <v>25</v>
      </c>
      <c r="G18" s="21">
        <v>421.9</v>
      </c>
    </row>
    <row r="19" spans="1:7" ht="31.5">
      <c r="A19" s="24" t="s">
        <v>190</v>
      </c>
      <c r="B19" s="8" t="s">
        <v>30</v>
      </c>
      <c r="C19" s="20" t="s">
        <v>10</v>
      </c>
      <c r="D19" s="20" t="s">
        <v>21</v>
      </c>
      <c r="E19" s="20" t="s">
        <v>28</v>
      </c>
      <c r="F19" s="20" t="s">
        <v>31</v>
      </c>
      <c r="G19" s="21">
        <v>0</v>
      </c>
    </row>
    <row r="20" spans="1:7" ht="15.75">
      <c r="A20" s="16" t="s">
        <v>214</v>
      </c>
      <c r="B20" s="7" t="s">
        <v>215</v>
      </c>
      <c r="C20" s="19" t="s">
        <v>33</v>
      </c>
      <c r="D20" s="20"/>
      <c r="E20" s="20"/>
      <c r="F20" s="20"/>
      <c r="G20" s="18">
        <f>G21+G47+G53+G57+G83+G89+G95+G105+G109</f>
        <v>70682.7</v>
      </c>
    </row>
    <row r="21" spans="1:7" s="1" customFormat="1" ht="15.75">
      <c r="A21" s="16" t="s">
        <v>32</v>
      </c>
      <c r="B21" s="12" t="s">
        <v>211</v>
      </c>
      <c r="C21" s="19" t="s">
        <v>33</v>
      </c>
      <c r="D21" s="19" t="s">
        <v>212</v>
      </c>
      <c r="E21" s="20"/>
      <c r="F21" s="20"/>
      <c r="G21" s="18">
        <f>G22+G33+G36</f>
        <v>12870.199999999999</v>
      </c>
    </row>
    <row r="22" spans="1:7" ht="82.5" customHeight="1">
      <c r="A22" s="16" t="s">
        <v>34</v>
      </c>
      <c r="B22" s="7" t="s">
        <v>35</v>
      </c>
      <c r="C22" s="19"/>
      <c r="D22" s="19" t="s">
        <v>36</v>
      </c>
      <c r="E22" s="19"/>
      <c r="F22" s="20"/>
      <c r="G22" s="18">
        <f>G23+G25+G31</f>
        <v>10994.099999999999</v>
      </c>
    </row>
    <row r="23" spans="1:7" ht="25.5" customHeight="1">
      <c r="A23" s="24" t="s">
        <v>37</v>
      </c>
      <c r="B23" s="8" t="s">
        <v>179</v>
      </c>
      <c r="C23" s="20" t="s">
        <v>33</v>
      </c>
      <c r="D23" s="20" t="s">
        <v>36</v>
      </c>
      <c r="E23" s="20" t="s">
        <v>38</v>
      </c>
      <c r="F23" s="20"/>
      <c r="G23" s="21">
        <f>G24</f>
        <v>1043.9</v>
      </c>
    </row>
    <row r="24" spans="1:7" ht="65.25" customHeight="1">
      <c r="A24" s="24" t="s">
        <v>39</v>
      </c>
      <c r="B24" s="8" t="s">
        <v>240</v>
      </c>
      <c r="C24" s="20" t="s">
        <v>33</v>
      </c>
      <c r="D24" s="20" t="s">
        <v>36</v>
      </c>
      <c r="E24" s="20" t="s">
        <v>38</v>
      </c>
      <c r="F24" s="20" t="s">
        <v>18</v>
      </c>
      <c r="G24" s="21">
        <v>1043.9</v>
      </c>
    </row>
    <row r="25" spans="1:7" ht="47.25">
      <c r="A25" s="24" t="s">
        <v>40</v>
      </c>
      <c r="B25" s="8" t="s">
        <v>41</v>
      </c>
      <c r="C25" s="20" t="s">
        <v>33</v>
      </c>
      <c r="D25" s="20" t="s">
        <v>36</v>
      </c>
      <c r="E25" s="20" t="s">
        <v>42</v>
      </c>
      <c r="F25" s="19"/>
      <c r="G25" s="21">
        <f>G26+G27+G28+G29+G30</f>
        <v>9944.9</v>
      </c>
    </row>
    <row r="26" spans="1:7" ht="62.25" customHeight="1">
      <c r="A26" s="24" t="s">
        <v>43</v>
      </c>
      <c r="B26" s="8" t="s">
        <v>240</v>
      </c>
      <c r="C26" s="20" t="s">
        <v>33</v>
      </c>
      <c r="D26" s="20" t="s">
        <v>36</v>
      </c>
      <c r="E26" s="20" t="s">
        <v>42</v>
      </c>
      <c r="F26" s="20" t="s">
        <v>18</v>
      </c>
      <c r="G26" s="21">
        <v>7955</v>
      </c>
    </row>
    <row r="27" spans="1:7" s="1" customFormat="1" ht="47.25">
      <c r="A27" s="24" t="s">
        <v>191</v>
      </c>
      <c r="B27" s="8" t="s">
        <v>203</v>
      </c>
      <c r="C27" s="20" t="s">
        <v>33</v>
      </c>
      <c r="D27" s="20" t="s">
        <v>36</v>
      </c>
      <c r="E27" s="20" t="s">
        <v>42</v>
      </c>
      <c r="F27" s="20" t="s">
        <v>177</v>
      </c>
      <c r="G27" s="21">
        <v>418</v>
      </c>
    </row>
    <row r="28" spans="1:7" ht="47.25">
      <c r="A28" s="24" t="s">
        <v>192</v>
      </c>
      <c r="B28" s="8" t="s">
        <v>243</v>
      </c>
      <c r="C28" s="20" t="s">
        <v>33</v>
      </c>
      <c r="D28" s="20" t="s">
        <v>36</v>
      </c>
      <c r="E28" s="20" t="s">
        <v>42</v>
      </c>
      <c r="F28" s="20" t="s">
        <v>25</v>
      </c>
      <c r="G28" s="21">
        <v>1511.9</v>
      </c>
    </row>
    <row r="29" spans="1:7" ht="31.5">
      <c r="A29" s="24" t="s">
        <v>193</v>
      </c>
      <c r="B29" s="8" t="s">
        <v>30</v>
      </c>
      <c r="C29" s="20" t="s">
        <v>33</v>
      </c>
      <c r="D29" s="20" t="s">
        <v>36</v>
      </c>
      <c r="E29" s="20" t="s">
        <v>42</v>
      </c>
      <c r="F29" s="20" t="s">
        <v>31</v>
      </c>
      <c r="G29" s="21">
        <v>59</v>
      </c>
    </row>
    <row r="30" spans="1:7" s="1" customFormat="1" ht="31.5">
      <c r="A30" s="24" t="s">
        <v>232</v>
      </c>
      <c r="B30" s="8" t="s">
        <v>244</v>
      </c>
      <c r="C30" s="20" t="s">
        <v>33</v>
      </c>
      <c r="D30" s="20" t="s">
        <v>36</v>
      </c>
      <c r="E30" s="20" t="s">
        <v>42</v>
      </c>
      <c r="F30" s="20" t="s">
        <v>44</v>
      </c>
      <c r="G30" s="21">
        <v>1</v>
      </c>
    </row>
    <row r="31" spans="1:7" s="1" customFormat="1" ht="40.5" customHeight="1">
      <c r="A31" s="24" t="s">
        <v>228</v>
      </c>
      <c r="B31" s="8" t="s">
        <v>261</v>
      </c>
      <c r="C31" s="20" t="s">
        <v>33</v>
      </c>
      <c r="D31" s="20" t="s">
        <v>36</v>
      </c>
      <c r="E31" s="20" t="s">
        <v>260</v>
      </c>
      <c r="F31" s="20"/>
      <c r="G31" s="21">
        <v>5.3</v>
      </c>
    </row>
    <row r="32" spans="1:7" s="1" customFormat="1" ht="47.25">
      <c r="A32" s="24" t="s">
        <v>229</v>
      </c>
      <c r="B32" s="8" t="s">
        <v>243</v>
      </c>
      <c r="C32" s="20" t="s">
        <v>33</v>
      </c>
      <c r="D32" s="20" t="s">
        <v>36</v>
      </c>
      <c r="E32" s="20" t="s">
        <v>260</v>
      </c>
      <c r="F32" s="20" t="s">
        <v>25</v>
      </c>
      <c r="G32" s="21">
        <v>5.3</v>
      </c>
    </row>
    <row r="33" spans="1:7" ht="15.75">
      <c r="A33" s="16" t="s">
        <v>45</v>
      </c>
      <c r="B33" s="7" t="s">
        <v>46</v>
      </c>
      <c r="C33" s="19"/>
      <c r="D33" s="19" t="s">
        <v>47</v>
      </c>
      <c r="E33" s="19"/>
      <c r="F33" s="20"/>
      <c r="G33" s="18">
        <f>G34</f>
        <v>408.1</v>
      </c>
    </row>
    <row r="34" spans="1:7" ht="15.75">
      <c r="A34" s="24" t="s">
        <v>48</v>
      </c>
      <c r="B34" s="8" t="s">
        <v>49</v>
      </c>
      <c r="C34" s="20" t="s">
        <v>33</v>
      </c>
      <c r="D34" s="20" t="s">
        <v>47</v>
      </c>
      <c r="E34" s="20" t="s">
        <v>50</v>
      </c>
      <c r="F34" s="20"/>
      <c r="G34" s="21">
        <f>G35</f>
        <v>408.1</v>
      </c>
    </row>
    <row r="35" spans="1:7" ht="15.75">
      <c r="A35" s="24" t="s">
        <v>51</v>
      </c>
      <c r="B35" s="8" t="s">
        <v>52</v>
      </c>
      <c r="C35" s="20" t="s">
        <v>33</v>
      </c>
      <c r="D35" s="20" t="s">
        <v>47</v>
      </c>
      <c r="E35" s="20" t="s">
        <v>50</v>
      </c>
      <c r="F35" s="20" t="s">
        <v>53</v>
      </c>
      <c r="G35" s="21">
        <v>408.1</v>
      </c>
    </row>
    <row r="36" spans="1:7" ht="15.75">
      <c r="A36" s="16" t="s">
        <v>54</v>
      </c>
      <c r="B36" s="7" t="s">
        <v>55</v>
      </c>
      <c r="C36" s="19"/>
      <c r="D36" s="19" t="s">
        <v>56</v>
      </c>
      <c r="E36" s="19"/>
      <c r="F36" s="19"/>
      <c r="G36" s="18">
        <f>G37+G39+G41+G43+G45</f>
        <v>1468</v>
      </c>
    </row>
    <row r="37" spans="1:7" ht="94.5">
      <c r="A37" s="24" t="s">
        <v>233</v>
      </c>
      <c r="B37" s="8" t="s">
        <v>58</v>
      </c>
      <c r="C37" s="20" t="s">
        <v>33</v>
      </c>
      <c r="D37" s="20" t="s">
        <v>56</v>
      </c>
      <c r="E37" s="20" t="s">
        <v>59</v>
      </c>
      <c r="F37" s="20"/>
      <c r="G37" s="21">
        <f>G38</f>
        <v>496</v>
      </c>
    </row>
    <row r="38" spans="1:7" ht="50.25" customHeight="1">
      <c r="A38" s="24" t="s">
        <v>234</v>
      </c>
      <c r="B38" s="8" t="s">
        <v>226</v>
      </c>
      <c r="C38" s="20" t="s">
        <v>33</v>
      </c>
      <c r="D38" s="20" t="s">
        <v>56</v>
      </c>
      <c r="E38" s="20" t="s">
        <v>59</v>
      </c>
      <c r="F38" s="20" t="s">
        <v>61</v>
      </c>
      <c r="G38" s="21">
        <v>496</v>
      </c>
    </row>
    <row r="39" spans="1:7" ht="63">
      <c r="A39" s="24" t="s">
        <v>57</v>
      </c>
      <c r="B39" s="8" t="s">
        <v>180</v>
      </c>
      <c r="C39" s="20" t="s">
        <v>33</v>
      </c>
      <c r="D39" s="20" t="s">
        <v>56</v>
      </c>
      <c r="E39" s="20" t="s">
        <v>178</v>
      </c>
      <c r="F39" s="20"/>
      <c r="G39" s="21">
        <f>G40</f>
        <v>72</v>
      </c>
    </row>
    <row r="40" spans="1:7" ht="46.5" customHeight="1">
      <c r="A40" s="24" t="s">
        <v>60</v>
      </c>
      <c r="B40" s="8" t="s">
        <v>202</v>
      </c>
      <c r="C40" s="20" t="s">
        <v>33</v>
      </c>
      <c r="D40" s="20" t="s">
        <v>56</v>
      </c>
      <c r="E40" s="20" t="s">
        <v>178</v>
      </c>
      <c r="F40" s="20" t="s">
        <v>44</v>
      </c>
      <c r="G40" s="21">
        <v>72</v>
      </c>
    </row>
    <row r="41" spans="1:7" s="1" customFormat="1" ht="63">
      <c r="A41" s="24" t="s">
        <v>235</v>
      </c>
      <c r="B41" s="8" t="s">
        <v>184</v>
      </c>
      <c r="C41" s="20" t="s">
        <v>33</v>
      </c>
      <c r="D41" s="20" t="s">
        <v>56</v>
      </c>
      <c r="E41" s="20" t="s">
        <v>132</v>
      </c>
      <c r="F41" s="20"/>
      <c r="G41" s="21">
        <f>G42</f>
        <v>300</v>
      </c>
    </row>
    <row r="42" spans="1:7" s="1" customFormat="1" ht="47.25">
      <c r="A42" s="24" t="s">
        <v>236</v>
      </c>
      <c r="B42" s="8" t="s">
        <v>243</v>
      </c>
      <c r="C42" s="20" t="s">
        <v>33</v>
      </c>
      <c r="D42" s="20" t="s">
        <v>56</v>
      </c>
      <c r="E42" s="20" t="s">
        <v>132</v>
      </c>
      <c r="F42" s="20" t="s">
        <v>25</v>
      </c>
      <c r="G42" s="21">
        <v>300</v>
      </c>
    </row>
    <row r="43" spans="1:7" s="1" customFormat="1" ht="47.25">
      <c r="A43" s="24" t="s">
        <v>62</v>
      </c>
      <c r="B43" s="8" t="s">
        <v>185</v>
      </c>
      <c r="C43" s="20" t="s">
        <v>33</v>
      </c>
      <c r="D43" s="20" t="s">
        <v>56</v>
      </c>
      <c r="E43" s="20" t="s">
        <v>134</v>
      </c>
      <c r="F43" s="20"/>
      <c r="G43" s="21">
        <f>G44</f>
        <v>300</v>
      </c>
    </row>
    <row r="44" spans="1:7" s="1" customFormat="1" ht="47.25">
      <c r="A44" s="24" t="s">
        <v>63</v>
      </c>
      <c r="B44" s="8" t="s">
        <v>243</v>
      </c>
      <c r="C44" s="20" t="s">
        <v>33</v>
      </c>
      <c r="D44" s="20" t="s">
        <v>56</v>
      </c>
      <c r="E44" s="20" t="s">
        <v>134</v>
      </c>
      <c r="F44" s="20" t="s">
        <v>25</v>
      </c>
      <c r="G44" s="21">
        <v>300</v>
      </c>
    </row>
    <row r="45" spans="1:7" s="1" customFormat="1" ht="94.5">
      <c r="A45" s="24" t="s">
        <v>216</v>
      </c>
      <c r="B45" s="8" t="s">
        <v>206</v>
      </c>
      <c r="C45" s="20" t="s">
        <v>33</v>
      </c>
      <c r="D45" s="20" t="s">
        <v>56</v>
      </c>
      <c r="E45" s="20" t="s">
        <v>133</v>
      </c>
      <c r="F45" s="20"/>
      <c r="G45" s="22">
        <f>G46</f>
        <v>300</v>
      </c>
    </row>
    <row r="46" spans="1:7" s="1" customFormat="1" ht="47.25">
      <c r="A46" s="24" t="s">
        <v>217</v>
      </c>
      <c r="B46" s="8" t="s">
        <v>243</v>
      </c>
      <c r="C46" s="20" t="s">
        <v>33</v>
      </c>
      <c r="D46" s="20" t="s">
        <v>56</v>
      </c>
      <c r="E46" s="20" t="s">
        <v>133</v>
      </c>
      <c r="F46" s="20" t="s">
        <v>25</v>
      </c>
      <c r="G46" s="22">
        <v>300</v>
      </c>
    </row>
    <row r="47" spans="1:7" ht="47.25">
      <c r="A47" s="16" t="s">
        <v>64</v>
      </c>
      <c r="B47" s="6" t="s">
        <v>65</v>
      </c>
      <c r="C47" s="19"/>
      <c r="D47" s="19" t="s">
        <v>66</v>
      </c>
      <c r="E47" s="19"/>
      <c r="F47" s="20"/>
      <c r="G47" s="18">
        <f>G48</f>
        <v>517</v>
      </c>
    </row>
    <row r="48" spans="1:7" ht="37.5" customHeight="1">
      <c r="A48" s="24" t="s">
        <v>67</v>
      </c>
      <c r="B48" s="8" t="s">
        <v>245</v>
      </c>
      <c r="C48" s="20" t="s">
        <v>33</v>
      </c>
      <c r="D48" s="20" t="s">
        <v>68</v>
      </c>
      <c r="E48" s="20"/>
      <c r="F48" s="20"/>
      <c r="G48" s="21">
        <f>G49+G51</f>
        <v>517</v>
      </c>
    </row>
    <row r="49" spans="1:7" ht="126">
      <c r="A49" s="24" t="s">
        <v>69</v>
      </c>
      <c r="B49" s="8" t="s">
        <v>266</v>
      </c>
      <c r="C49" s="20" t="s">
        <v>33</v>
      </c>
      <c r="D49" s="20" t="s">
        <v>68</v>
      </c>
      <c r="E49" s="20" t="s">
        <v>70</v>
      </c>
      <c r="F49" s="20"/>
      <c r="G49" s="21">
        <f>G50</f>
        <v>317</v>
      </c>
    </row>
    <row r="50" spans="1:7" ht="47.25">
      <c r="A50" s="24" t="s">
        <v>71</v>
      </c>
      <c r="B50" s="8" t="s">
        <v>243</v>
      </c>
      <c r="C50" s="20" t="s">
        <v>33</v>
      </c>
      <c r="D50" s="20" t="s">
        <v>68</v>
      </c>
      <c r="E50" s="20" t="s">
        <v>70</v>
      </c>
      <c r="F50" s="20" t="s">
        <v>25</v>
      </c>
      <c r="G50" s="21">
        <v>317</v>
      </c>
    </row>
    <row r="51" spans="1:7" s="1" customFormat="1" ht="98.25" customHeight="1">
      <c r="A51" s="24" t="s">
        <v>194</v>
      </c>
      <c r="B51" s="8" t="s">
        <v>267</v>
      </c>
      <c r="C51" s="20" t="s">
        <v>33</v>
      </c>
      <c r="D51" s="20" t="s">
        <v>68</v>
      </c>
      <c r="E51" s="20" t="s">
        <v>200</v>
      </c>
      <c r="F51" s="20"/>
      <c r="G51" s="21">
        <f>G52</f>
        <v>200</v>
      </c>
    </row>
    <row r="52" spans="1:7" s="1" customFormat="1" ht="47.25">
      <c r="A52" s="24" t="s">
        <v>201</v>
      </c>
      <c r="B52" s="8" t="s">
        <v>243</v>
      </c>
      <c r="C52" s="20" t="s">
        <v>33</v>
      </c>
      <c r="D52" s="20" t="s">
        <v>68</v>
      </c>
      <c r="E52" s="20" t="s">
        <v>200</v>
      </c>
      <c r="F52" s="20" t="s">
        <v>25</v>
      </c>
      <c r="G52" s="21">
        <v>200</v>
      </c>
    </row>
    <row r="53" spans="1:7" ht="15.75">
      <c r="A53" s="16" t="s">
        <v>72</v>
      </c>
      <c r="B53" s="9" t="s">
        <v>73</v>
      </c>
      <c r="C53" s="20"/>
      <c r="D53" s="19" t="s">
        <v>74</v>
      </c>
      <c r="E53" s="20"/>
      <c r="F53" s="20"/>
      <c r="G53" s="18">
        <f>G54</f>
        <v>200</v>
      </c>
    </row>
    <row r="54" spans="1:7" ht="15.75">
      <c r="A54" s="24" t="s">
        <v>75</v>
      </c>
      <c r="B54" s="10" t="s">
        <v>76</v>
      </c>
      <c r="C54" s="20" t="s">
        <v>33</v>
      </c>
      <c r="D54" s="20" t="s">
        <v>77</v>
      </c>
      <c r="E54" s="20"/>
      <c r="F54" s="20"/>
      <c r="G54" s="21">
        <f>G55</f>
        <v>200</v>
      </c>
    </row>
    <row r="55" spans="1:7" ht="47.25">
      <c r="A55" s="24" t="s">
        <v>78</v>
      </c>
      <c r="B55" s="10" t="s">
        <v>176</v>
      </c>
      <c r="C55" s="20" t="s">
        <v>33</v>
      </c>
      <c r="D55" s="20" t="s">
        <v>77</v>
      </c>
      <c r="E55" s="20" t="s">
        <v>79</v>
      </c>
      <c r="F55" s="20"/>
      <c r="G55" s="21">
        <f>G56</f>
        <v>200</v>
      </c>
    </row>
    <row r="56" spans="1:7" ht="63">
      <c r="A56" s="24" t="s">
        <v>195</v>
      </c>
      <c r="B56" s="10" t="s">
        <v>227</v>
      </c>
      <c r="C56" s="20" t="s">
        <v>33</v>
      </c>
      <c r="D56" s="20" t="s">
        <v>77</v>
      </c>
      <c r="E56" s="20" t="s">
        <v>79</v>
      </c>
      <c r="F56" s="20" t="s">
        <v>80</v>
      </c>
      <c r="G56" s="21">
        <v>200</v>
      </c>
    </row>
    <row r="57" spans="1:7" ht="31.5">
      <c r="A57" s="16" t="s">
        <v>81</v>
      </c>
      <c r="B57" s="6" t="s">
        <v>82</v>
      </c>
      <c r="C57" s="19"/>
      <c r="D57" s="19" t="s">
        <v>83</v>
      </c>
      <c r="E57" s="19"/>
      <c r="F57" s="20"/>
      <c r="G57" s="18">
        <f>G58</f>
        <v>40556</v>
      </c>
    </row>
    <row r="58" spans="1:7" ht="31.5">
      <c r="A58" s="24" t="s">
        <v>84</v>
      </c>
      <c r="B58" s="8" t="s">
        <v>230</v>
      </c>
      <c r="C58" s="20" t="s">
        <v>33</v>
      </c>
      <c r="D58" s="20" t="s">
        <v>85</v>
      </c>
      <c r="E58" s="20"/>
      <c r="F58" s="20"/>
      <c r="G58" s="21">
        <f>G59+G61+G63+G65+G67+G69+G71+G73+G77+G79+G81+G75</f>
        <v>40556</v>
      </c>
    </row>
    <row r="59" spans="1:7" ht="47.25">
      <c r="A59" s="24" t="s">
        <v>86</v>
      </c>
      <c r="B59" s="8" t="s">
        <v>187</v>
      </c>
      <c r="C59" s="20" t="s">
        <v>33</v>
      </c>
      <c r="D59" s="20" t="s">
        <v>85</v>
      </c>
      <c r="E59" s="20" t="s">
        <v>87</v>
      </c>
      <c r="F59" s="20"/>
      <c r="G59" s="21">
        <f>G60</f>
        <v>4793.9</v>
      </c>
    </row>
    <row r="60" spans="1:7" ht="47.25">
      <c r="A60" s="24" t="s">
        <v>88</v>
      </c>
      <c r="B60" s="8" t="s">
        <v>243</v>
      </c>
      <c r="C60" s="20" t="s">
        <v>33</v>
      </c>
      <c r="D60" s="20" t="s">
        <v>85</v>
      </c>
      <c r="E60" s="20" t="s">
        <v>87</v>
      </c>
      <c r="F60" s="20" t="s">
        <v>25</v>
      </c>
      <c r="G60" s="21">
        <v>4793.9</v>
      </c>
    </row>
    <row r="61" spans="1:7" ht="31.5">
      <c r="A61" s="24" t="s">
        <v>89</v>
      </c>
      <c r="B61" s="8" t="s">
        <v>90</v>
      </c>
      <c r="C61" s="20" t="s">
        <v>33</v>
      </c>
      <c r="D61" s="20" t="s">
        <v>85</v>
      </c>
      <c r="E61" s="20" t="s">
        <v>91</v>
      </c>
      <c r="F61" s="20"/>
      <c r="G61" s="21">
        <f>G62</f>
        <v>8057</v>
      </c>
    </row>
    <row r="62" spans="1:7" ht="47.25">
      <c r="A62" s="24" t="s">
        <v>92</v>
      </c>
      <c r="B62" s="8" t="s">
        <v>243</v>
      </c>
      <c r="C62" s="20" t="s">
        <v>33</v>
      </c>
      <c r="D62" s="20" t="s">
        <v>85</v>
      </c>
      <c r="E62" s="20" t="s">
        <v>91</v>
      </c>
      <c r="F62" s="20" t="s">
        <v>25</v>
      </c>
      <c r="G62" s="21">
        <v>8057</v>
      </c>
    </row>
    <row r="63" spans="1:7" ht="31.5">
      <c r="A63" s="24" t="s">
        <v>93</v>
      </c>
      <c r="B63" s="8" t="s">
        <v>94</v>
      </c>
      <c r="C63" s="20" t="s">
        <v>33</v>
      </c>
      <c r="D63" s="20" t="s">
        <v>85</v>
      </c>
      <c r="E63" s="20" t="s">
        <v>95</v>
      </c>
      <c r="F63" s="20"/>
      <c r="G63" s="21">
        <f>G64</f>
        <v>2958.4</v>
      </c>
    </row>
    <row r="64" spans="1:7" ht="47.25">
      <c r="A64" s="24" t="s">
        <v>96</v>
      </c>
      <c r="B64" s="8" t="s">
        <v>243</v>
      </c>
      <c r="C64" s="20" t="s">
        <v>33</v>
      </c>
      <c r="D64" s="20" t="s">
        <v>85</v>
      </c>
      <c r="E64" s="20" t="s">
        <v>95</v>
      </c>
      <c r="F64" s="20" t="s">
        <v>25</v>
      </c>
      <c r="G64" s="21">
        <v>2958.4</v>
      </c>
    </row>
    <row r="65" spans="1:7" ht="78.75">
      <c r="A65" s="24" t="s">
        <v>97</v>
      </c>
      <c r="B65" s="8" t="s">
        <v>186</v>
      </c>
      <c r="C65" s="20" t="s">
        <v>33</v>
      </c>
      <c r="D65" s="20" t="s">
        <v>85</v>
      </c>
      <c r="E65" s="20" t="s">
        <v>98</v>
      </c>
      <c r="F65" s="20"/>
      <c r="G65" s="21">
        <f>G66</f>
        <v>1000</v>
      </c>
    </row>
    <row r="66" spans="1:7" ht="47.25">
      <c r="A66" s="24" t="s">
        <v>99</v>
      </c>
      <c r="B66" s="8" t="s">
        <v>243</v>
      </c>
      <c r="C66" s="20" t="s">
        <v>33</v>
      </c>
      <c r="D66" s="20" t="s">
        <v>85</v>
      </c>
      <c r="E66" s="20" t="s">
        <v>98</v>
      </c>
      <c r="F66" s="20" t="s">
        <v>25</v>
      </c>
      <c r="G66" s="21">
        <v>1000</v>
      </c>
    </row>
    <row r="67" spans="1:7" ht="31.5">
      <c r="A67" s="24" t="s">
        <v>196</v>
      </c>
      <c r="B67" s="8" t="s">
        <v>101</v>
      </c>
      <c r="C67" s="20" t="s">
        <v>33</v>
      </c>
      <c r="D67" s="20" t="s">
        <v>85</v>
      </c>
      <c r="E67" s="20" t="s">
        <v>102</v>
      </c>
      <c r="F67" s="20"/>
      <c r="G67" s="21">
        <v>1000</v>
      </c>
    </row>
    <row r="68" spans="1:7" ht="47.25">
      <c r="A68" s="24" t="s">
        <v>197</v>
      </c>
      <c r="B68" s="8" t="s">
        <v>243</v>
      </c>
      <c r="C68" s="20" t="s">
        <v>33</v>
      </c>
      <c r="D68" s="20" t="s">
        <v>85</v>
      </c>
      <c r="E68" s="20" t="s">
        <v>102</v>
      </c>
      <c r="F68" s="20" t="s">
        <v>25</v>
      </c>
      <c r="G68" s="21">
        <v>400</v>
      </c>
    </row>
    <row r="69" spans="1:7" ht="31.5">
      <c r="A69" s="24" t="s">
        <v>100</v>
      </c>
      <c r="B69" s="8" t="s">
        <v>105</v>
      </c>
      <c r="C69" s="20" t="s">
        <v>33</v>
      </c>
      <c r="D69" s="20" t="s">
        <v>85</v>
      </c>
      <c r="E69" s="20" t="s">
        <v>181</v>
      </c>
      <c r="F69" s="20"/>
      <c r="G69" s="21">
        <f>G70</f>
        <v>300</v>
      </c>
    </row>
    <row r="70" spans="1:7" ht="47.25">
      <c r="A70" s="24" t="s">
        <v>103</v>
      </c>
      <c r="B70" s="8" t="s">
        <v>243</v>
      </c>
      <c r="C70" s="20" t="s">
        <v>33</v>
      </c>
      <c r="D70" s="20" t="s">
        <v>85</v>
      </c>
      <c r="E70" s="20" t="s">
        <v>181</v>
      </c>
      <c r="F70" s="20" t="s">
        <v>25</v>
      </c>
      <c r="G70" s="21">
        <v>300</v>
      </c>
    </row>
    <row r="71" spans="1:7" ht="31.5">
      <c r="A71" s="24" t="s">
        <v>104</v>
      </c>
      <c r="B71" s="8" t="s">
        <v>108</v>
      </c>
      <c r="C71" s="20" t="s">
        <v>33</v>
      </c>
      <c r="D71" s="20" t="s">
        <v>85</v>
      </c>
      <c r="E71" s="20" t="s">
        <v>109</v>
      </c>
      <c r="F71" s="20"/>
      <c r="G71" s="21">
        <f>G72</f>
        <v>2000</v>
      </c>
    </row>
    <row r="72" spans="1:7" ht="47.25">
      <c r="A72" s="24" t="s">
        <v>106</v>
      </c>
      <c r="B72" s="8" t="s">
        <v>243</v>
      </c>
      <c r="C72" s="20" t="s">
        <v>33</v>
      </c>
      <c r="D72" s="20" t="s">
        <v>85</v>
      </c>
      <c r="E72" s="20" t="s">
        <v>109</v>
      </c>
      <c r="F72" s="20" t="s">
        <v>25</v>
      </c>
      <c r="G72" s="21">
        <v>2000</v>
      </c>
    </row>
    <row r="73" spans="1:7" ht="31.5">
      <c r="A73" s="24" t="s">
        <v>107</v>
      </c>
      <c r="B73" s="8" t="s">
        <v>112</v>
      </c>
      <c r="C73" s="20" t="s">
        <v>33</v>
      </c>
      <c r="D73" s="20" t="s">
        <v>85</v>
      </c>
      <c r="E73" s="20" t="s">
        <v>113</v>
      </c>
      <c r="F73" s="20"/>
      <c r="G73" s="21">
        <f>G74</f>
        <v>1700</v>
      </c>
    </row>
    <row r="74" spans="1:7" ht="47.25">
      <c r="A74" s="24" t="s">
        <v>110</v>
      </c>
      <c r="B74" s="8" t="s">
        <v>243</v>
      </c>
      <c r="C74" s="20" t="s">
        <v>33</v>
      </c>
      <c r="D74" s="20" t="s">
        <v>85</v>
      </c>
      <c r="E74" s="20" t="s">
        <v>113</v>
      </c>
      <c r="F74" s="20" t="s">
        <v>25</v>
      </c>
      <c r="G74" s="21">
        <v>1700</v>
      </c>
    </row>
    <row r="75" spans="1:7" s="1" customFormat="1" ht="63">
      <c r="A75" s="24" t="s">
        <v>111</v>
      </c>
      <c r="B75" s="8" t="s">
        <v>182</v>
      </c>
      <c r="C75" s="20" t="s">
        <v>33</v>
      </c>
      <c r="D75" s="20" t="s">
        <v>85</v>
      </c>
      <c r="E75" s="20" t="s">
        <v>183</v>
      </c>
      <c r="F75" s="20"/>
      <c r="G75" s="21">
        <f>G76</f>
        <v>1300</v>
      </c>
    </row>
    <row r="76" spans="1:7" s="1" customFormat="1" ht="47.25">
      <c r="A76" s="24" t="s">
        <v>114</v>
      </c>
      <c r="B76" s="8" t="s">
        <v>243</v>
      </c>
      <c r="C76" s="20" t="s">
        <v>33</v>
      </c>
      <c r="D76" s="20" t="s">
        <v>85</v>
      </c>
      <c r="E76" s="20" t="s">
        <v>183</v>
      </c>
      <c r="F76" s="20" t="s">
        <v>25</v>
      </c>
      <c r="G76" s="21">
        <v>1300</v>
      </c>
    </row>
    <row r="77" spans="1:7" ht="47.25">
      <c r="A77" s="24" t="s">
        <v>115</v>
      </c>
      <c r="B77" s="8" t="s">
        <v>116</v>
      </c>
      <c r="C77" s="20" t="s">
        <v>33</v>
      </c>
      <c r="D77" s="20" t="s">
        <v>85</v>
      </c>
      <c r="E77" s="20" t="s">
        <v>117</v>
      </c>
      <c r="F77" s="20"/>
      <c r="G77" s="21">
        <f>G78</f>
        <v>15991.7</v>
      </c>
    </row>
    <row r="78" spans="1:7" ht="47.25">
      <c r="A78" s="24" t="s">
        <v>118</v>
      </c>
      <c r="B78" s="8" t="s">
        <v>243</v>
      </c>
      <c r="C78" s="20" t="s">
        <v>33</v>
      </c>
      <c r="D78" s="20" t="s">
        <v>85</v>
      </c>
      <c r="E78" s="20" t="s">
        <v>117</v>
      </c>
      <c r="F78" s="20" t="s">
        <v>25</v>
      </c>
      <c r="G78" s="21">
        <v>15991.7</v>
      </c>
    </row>
    <row r="79" spans="1:7" ht="31.5">
      <c r="A79" s="24" t="s">
        <v>119</v>
      </c>
      <c r="B79" s="8" t="s">
        <v>205</v>
      </c>
      <c r="C79" s="20" t="s">
        <v>33</v>
      </c>
      <c r="D79" s="20" t="s">
        <v>85</v>
      </c>
      <c r="E79" s="20" t="s">
        <v>120</v>
      </c>
      <c r="F79" s="20"/>
      <c r="G79" s="21">
        <f>G80</f>
        <v>1300</v>
      </c>
    </row>
    <row r="80" spans="1:7" ht="47.25">
      <c r="A80" s="24" t="s">
        <v>121</v>
      </c>
      <c r="B80" s="8" t="s">
        <v>243</v>
      </c>
      <c r="C80" s="20" t="s">
        <v>33</v>
      </c>
      <c r="D80" s="20" t="s">
        <v>85</v>
      </c>
      <c r="E80" s="20" t="s">
        <v>120</v>
      </c>
      <c r="F80" s="20" t="s">
        <v>25</v>
      </c>
      <c r="G80" s="21">
        <v>1300</v>
      </c>
    </row>
    <row r="81" spans="1:7" ht="47.25">
      <c r="A81" s="24" t="s">
        <v>198</v>
      </c>
      <c r="B81" s="8" t="s">
        <v>122</v>
      </c>
      <c r="C81" s="20" t="s">
        <v>33</v>
      </c>
      <c r="D81" s="20" t="s">
        <v>85</v>
      </c>
      <c r="E81" s="20" t="s">
        <v>123</v>
      </c>
      <c r="F81" s="20"/>
      <c r="G81" s="21">
        <f>G82</f>
        <v>155</v>
      </c>
    </row>
    <row r="82" spans="1:7" ht="47.25">
      <c r="A82" s="24" t="s">
        <v>199</v>
      </c>
      <c r="B82" s="8" t="s">
        <v>243</v>
      </c>
      <c r="C82" s="20" t="s">
        <v>33</v>
      </c>
      <c r="D82" s="20" t="s">
        <v>85</v>
      </c>
      <c r="E82" s="20" t="s">
        <v>123</v>
      </c>
      <c r="F82" s="20" t="s">
        <v>25</v>
      </c>
      <c r="G82" s="21">
        <v>155</v>
      </c>
    </row>
    <row r="83" spans="1:7" ht="15.75">
      <c r="A83" s="16" t="s">
        <v>124</v>
      </c>
      <c r="B83" s="6" t="s">
        <v>125</v>
      </c>
      <c r="C83" s="19"/>
      <c r="D83" s="19" t="s">
        <v>126</v>
      </c>
      <c r="E83" s="19"/>
      <c r="F83" s="20"/>
      <c r="G83" s="18">
        <f>G84</f>
        <v>1600</v>
      </c>
    </row>
    <row r="84" spans="1:7" ht="15.75">
      <c r="A84" s="24" t="s">
        <v>127</v>
      </c>
      <c r="B84" s="8" t="s">
        <v>210</v>
      </c>
      <c r="C84" s="20" t="s">
        <v>33</v>
      </c>
      <c r="D84" s="20" t="s">
        <v>209</v>
      </c>
      <c r="E84" s="20"/>
      <c r="F84" s="20"/>
      <c r="G84" s="21">
        <f>G85+G87</f>
        <v>1600</v>
      </c>
    </row>
    <row r="85" spans="1:7" ht="47.25">
      <c r="A85" s="24" t="s">
        <v>128</v>
      </c>
      <c r="B85" s="8" t="s">
        <v>129</v>
      </c>
      <c r="C85" s="20" t="s">
        <v>33</v>
      </c>
      <c r="D85" s="20" t="s">
        <v>209</v>
      </c>
      <c r="E85" s="20" t="s">
        <v>130</v>
      </c>
      <c r="F85" s="20"/>
      <c r="G85" s="21">
        <f>G86</f>
        <v>950</v>
      </c>
    </row>
    <row r="86" spans="1:7" ht="47.25">
      <c r="A86" s="24" t="s">
        <v>131</v>
      </c>
      <c r="B86" s="8" t="s">
        <v>243</v>
      </c>
      <c r="C86" s="20" t="s">
        <v>33</v>
      </c>
      <c r="D86" s="20" t="s">
        <v>209</v>
      </c>
      <c r="E86" s="20" t="s">
        <v>130</v>
      </c>
      <c r="F86" s="20" t="s">
        <v>25</v>
      </c>
      <c r="G86" s="21">
        <v>950</v>
      </c>
    </row>
    <row r="87" spans="1:7" ht="47.25">
      <c r="A87" s="24" t="s">
        <v>238</v>
      </c>
      <c r="B87" s="8" t="s">
        <v>219</v>
      </c>
      <c r="C87" s="20" t="s">
        <v>33</v>
      </c>
      <c r="D87" s="20" t="s">
        <v>209</v>
      </c>
      <c r="E87" s="20" t="s">
        <v>262</v>
      </c>
      <c r="F87" s="20"/>
      <c r="G87" s="21">
        <v>650</v>
      </c>
    </row>
    <row r="88" spans="1:7" ht="47.25">
      <c r="A88" s="24" t="s">
        <v>239</v>
      </c>
      <c r="B88" s="8" t="s">
        <v>243</v>
      </c>
      <c r="C88" s="20" t="s">
        <v>33</v>
      </c>
      <c r="D88" s="20" t="s">
        <v>209</v>
      </c>
      <c r="E88" s="20" t="s">
        <v>262</v>
      </c>
      <c r="F88" s="20" t="s">
        <v>25</v>
      </c>
      <c r="G88" s="21">
        <v>650</v>
      </c>
    </row>
    <row r="89" spans="1:7" ht="15.75">
      <c r="A89" s="16" t="s">
        <v>135</v>
      </c>
      <c r="B89" s="6" t="s">
        <v>136</v>
      </c>
      <c r="C89" s="19"/>
      <c r="D89" s="19" t="s">
        <v>137</v>
      </c>
      <c r="E89" s="19"/>
      <c r="F89" s="20"/>
      <c r="G89" s="18">
        <f>G90</f>
        <v>2750</v>
      </c>
    </row>
    <row r="90" spans="1:7" ht="15.75">
      <c r="A90" s="24" t="s">
        <v>138</v>
      </c>
      <c r="B90" s="8" t="s">
        <v>139</v>
      </c>
      <c r="C90" s="20" t="s">
        <v>33</v>
      </c>
      <c r="D90" s="20" t="s">
        <v>140</v>
      </c>
      <c r="E90" s="20"/>
      <c r="F90" s="20"/>
      <c r="G90" s="21">
        <f>G91+G93</f>
        <v>2750</v>
      </c>
    </row>
    <row r="91" spans="1:7" ht="47.25">
      <c r="A91" s="24" t="s">
        <v>141</v>
      </c>
      <c r="B91" s="8" t="s">
        <v>142</v>
      </c>
      <c r="C91" s="20" t="s">
        <v>33</v>
      </c>
      <c r="D91" s="20" t="s">
        <v>140</v>
      </c>
      <c r="E91" s="20" t="s">
        <v>208</v>
      </c>
      <c r="F91" s="20"/>
      <c r="G91" s="21">
        <f>G92</f>
        <v>2000</v>
      </c>
    </row>
    <row r="92" spans="1:7" ht="47.25">
      <c r="A92" s="24" t="s">
        <v>143</v>
      </c>
      <c r="B92" s="8" t="s">
        <v>243</v>
      </c>
      <c r="C92" s="20" t="s">
        <v>33</v>
      </c>
      <c r="D92" s="20" t="s">
        <v>140</v>
      </c>
      <c r="E92" s="20" t="s">
        <v>208</v>
      </c>
      <c r="F92" s="20" t="s">
        <v>25</v>
      </c>
      <c r="G92" s="21">
        <v>2000</v>
      </c>
    </row>
    <row r="93" spans="1:7" s="1" customFormat="1" ht="47.25">
      <c r="A93" s="24" t="s">
        <v>263</v>
      </c>
      <c r="B93" s="8" t="s">
        <v>219</v>
      </c>
      <c r="C93" s="20" t="s">
        <v>33</v>
      </c>
      <c r="D93" s="20" t="s">
        <v>140</v>
      </c>
      <c r="E93" s="20" t="s">
        <v>262</v>
      </c>
      <c r="F93" s="20"/>
      <c r="G93" s="21">
        <v>750</v>
      </c>
    </row>
    <row r="94" spans="1:7" s="1" customFormat="1" ht="47.25">
      <c r="A94" s="24" t="s">
        <v>264</v>
      </c>
      <c r="B94" s="8" t="s">
        <v>243</v>
      </c>
      <c r="C94" s="20" t="s">
        <v>33</v>
      </c>
      <c r="D94" s="20" t="s">
        <v>140</v>
      </c>
      <c r="E94" s="20" t="s">
        <v>262</v>
      </c>
      <c r="F94" s="20" t="s">
        <v>25</v>
      </c>
      <c r="G94" s="21">
        <v>750</v>
      </c>
    </row>
    <row r="95" spans="1:7" ht="15.75">
      <c r="A95" s="16" t="s">
        <v>144</v>
      </c>
      <c r="B95" s="6" t="s">
        <v>145</v>
      </c>
      <c r="C95" s="19"/>
      <c r="D95" s="19" t="s">
        <v>146</v>
      </c>
      <c r="E95" s="19"/>
      <c r="F95" s="19"/>
      <c r="G95" s="18">
        <f>G96</f>
        <v>8594.5</v>
      </c>
    </row>
    <row r="96" spans="1:7" ht="15.75">
      <c r="A96" s="24" t="s">
        <v>147</v>
      </c>
      <c r="B96" s="8" t="s">
        <v>148</v>
      </c>
      <c r="C96" s="20" t="s">
        <v>33</v>
      </c>
      <c r="D96" s="20" t="s">
        <v>149</v>
      </c>
      <c r="E96" s="20"/>
      <c r="F96" s="20"/>
      <c r="G96" s="21">
        <f>G97+G101+G103</f>
        <v>8594.5</v>
      </c>
    </row>
    <row r="97" spans="1:7" ht="57.75" customHeight="1">
      <c r="A97" s="24" t="s">
        <v>150</v>
      </c>
      <c r="B97" s="8" t="s">
        <v>259</v>
      </c>
      <c r="C97" s="20" t="s">
        <v>33</v>
      </c>
      <c r="D97" s="20" t="s">
        <v>149</v>
      </c>
      <c r="E97" s="20" t="s">
        <v>258</v>
      </c>
      <c r="F97" s="20"/>
      <c r="G97" s="21">
        <f>G98+G99+G100</f>
        <v>3014.8</v>
      </c>
    </row>
    <row r="98" spans="1:7" s="1" customFormat="1" ht="66.75" customHeight="1">
      <c r="A98" s="24" t="s">
        <v>151</v>
      </c>
      <c r="B98" s="8" t="s">
        <v>240</v>
      </c>
      <c r="C98" s="20" t="s">
        <v>33</v>
      </c>
      <c r="D98" s="20" t="s">
        <v>149</v>
      </c>
      <c r="E98" s="20" t="s">
        <v>258</v>
      </c>
      <c r="F98" s="20" t="s">
        <v>18</v>
      </c>
      <c r="G98" s="21">
        <v>2822.4</v>
      </c>
    </row>
    <row r="99" spans="1:7" ht="47.25">
      <c r="A99" s="24" t="s">
        <v>247</v>
      </c>
      <c r="B99" s="8" t="s">
        <v>203</v>
      </c>
      <c r="C99" s="20" t="s">
        <v>33</v>
      </c>
      <c r="D99" s="20" t="s">
        <v>149</v>
      </c>
      <c r="E99" s="20" t="s">
        <v>258</v>
      </c>
      <c r="F99" s="20" t="s">
        <v>177</v>
      </c>
      <c r="G99" s="21">
        <v>63.1</v>
      </c>
    </row>
    <row r="100" spans="1:7" s="1" customFormat="1" ht="46.5" customHeight="1">
      <c r="A100" s="24" t="s">
        <v>248</v>
      </c>
      <c r="B100" s="8" t="s">
        <v>243</v>
      </c>
      <c r="C100" s="20" t="s">
        <v>33</v>
      </c>
      <c r="D100" s="20" t="s">
        <v>149</v>
      </c>
      <c r="E100" s="20" t="s">
        <v>258</v>
      </c>
      <c r="F100" s="20" t="s">
        <v>25</v>
      </c>
      <c r="G100" s="21">
        <v>129.3</v>
      </c>
    </row>
    <row r="101" spans="1:7" ht="63">
      <c r="A101" s="24" t="s">
        <v>152</v>
      </c>
      <c r="B101" s="8" t="s">
        <v>257</v>
      </c>
      <c r="C101" s="20" t="s">
        <v>33</v>
      </c>
      <c r="D101" s="20" t="s">
        <v>149</v>
      </c>
      <c r="E101" s="20" t="s">
        <v>256</v>
      </c>
      <c r="F101" s="20"/>
      <c r="G101" s="21">
        <f>G102</f>
        <v>5277.8</v>
      </c>
    </row>
    <row r="102" spans="1:7" ht="47.25">
      <c r="A102" s="24" t="s">
        <v>153</v>
      </c>
      <c r="B102" s="8" t="s">
        <v>246</v>
      </c>
      <c r="C102" s="20" t="s">
        <v>33</v>
      </c>
      <c r="D102" s="20" t="s">
        <v>149</v>
      </c>
      <c r="E102" s="20" t="s">
        <v>256</v>
      </c>
      <c r="F102" s="20" t="s">
        <v>225</v>
      </c>
      <c r="G102" s="21">
        <v>5277.8</v>
      </c>
    </row>
    <row r="103" spans="1:7" ht="62.25" customHeight="1">
      <c r="A103" s="24" t="s">
        <v>154</v>
      </c>
      <c r="B103" s="8" t="s">
        <v>255</v>
      </c>
      <c r="C103" s="20" t="s">
        <v>33</v>
      </c>
      <c r="D103" s="20" t="s">
        <v>149</v>
      </c>
      <c r="E103" s="20" t="s">
        <v>254</v>
      </c>
      <c r="F103" s="20"/>
      <c r="G103" s="21">
        <f>G104</f>
        <v>301.9</v>
      </c>
    </row>
    <row r="104" spans="1:7" ht="47.25">
      <c r="A104" s="24" t="s">
        <v>155</v>
      </c>
      <c r="B104" s="8" t="s">
        <v>246</v>
      </c>
      <c r="C104" s="20" t="s">
        <v>33</v>
      </c>
      <c r="D104" s="20" t="s">
        <v>149</v>
      </c>
      <c r="E104" s="20" t="s">
        <v>254</v>
      </c>
      <c r="F104" s="20" t="s">
        <v>225</v>
      </c>
      <c r="G104" s="21">
        <v>301.9</v>
      </c>
    </row>
    <row r="105" spans="1:7" ht="15.75">
      <c r="A105" s="16" t="s">
        <v>156</v>
      </c>
      <c r="B105" s="6" t="s">
        <v>157</v>
      </c>
      <c r="C105" s="19"/>
      <c r="D105" s="19" t="s">
        <v>158</v>
      </c>
      <c r="E105" s="19"/>
      <c r="F105" s="20"/>
      <c r="G105" s="18">
        <f>G106</f>
        <v>1095</v>
      </c>
    </row>
    <row r="106" spans="1:7" ht="15.75">
      <c r="A106" s="24" t="s">
        <v>159</v>
      </c>
      <c r="B106" s="8" t="s">
        <v>160</v>
      </c>
      <c r="C106" s="20" t="s">
        <v>33</v>
      </c>
      <c r="D106" s="20" t="s">
        <v>161</v>
      </c>
      <c r="E106" s="20"/>
      <c r="F106" s="20"/>
      <c r="G106" s="21">
        <f>G107</f>
        <v>1095</v>
      </c>
    </row>
    <row r="107" spans="1:7" ht="47.25">
      <c r="A107" s="24" t="s">
        <v>162</v>
      </c>
      <c r="B107" s="8" t="s">
        <v>163</v>
      </c>
      <c r="C107" s="20" t="s">
        <v>33</v>
      </c>
      <c r="D107" s="20" t="s">
        <v>161</v>
      </c>
      <c r="E107" s="20" t="s">
        <v>207</v>
      </c>
      <c r="F107" s="20"/>
      <c r="G107" s="21">
        <f>G108</f>
        <v>1095</v>
      </c>
    </row>
    <row r="108" spans="1:7" ht="47.25">
      <c r="A108" s="24" t="s">
        <v>164</v>
      </c>
      <c r="B108" s="8" t="s">
        <v>243</v>
      </c>
      <c r="C108" s="20" t="s">
        <v>33</v>
      </c>
      <c r="D108" s="20" t="s">
        <v>161</v>
      </c>
      <c r="E108" s="20" t="s">
        <v>207</v>
      </c>
      <c r="F108" s="20" t="s">
        <v>25</v>
      </c>
      <c r="G108" s="21">
        <v>1095</v>
      </c>
    </row>
    <row r="109" spans="1:7" ht="15.75">
      <c r="A109" s="16" t="s">
        <v>165</v>
      </c>
      <c r="B109" s="9" t="s">
        <v>166</v>
      </c>
      <c r="C109" s="19"/>
      <c r="D109" s="19" t="s">
        <v>167</v>
      </c>
      <c r="E109" s="19"/>
      <c r="F109" s="19"/>
      <c r="G109" s="18">
        <f>G110</f>
        <v>2500</v>
      </c>
    </row>
    <row r="110" spans="1:7" ht="15.75">
      <c r="A110" s="24" t="s">
        <v>168</v>
      </c>
      <c r="B110" s="8" t="s">
        <v>169</v>
      </c>
      <c r="C110" s="20" t="s">
        <v>33</v>
      </c>
      <c r="D110" s="20" t="s">
        <v>170</v>
      </c>
      <c r="E110" s="19"/>
      <c r="F110" s="19"/>
      <c r="G110" s="21">
        <f>G111</f>
        <v>2500</v>
      </c>
    </row>
    <row r="111" spans="1:7" ht="47.25">
      <c r="A111" s="24" t="s">
        <v>171</v>
      </c>
      <c r="B111" s="8" t="s">
        <v>172</v>
      </c>
      <c r="C111" s="20" t="s">
        <v>33</v>
      </c>
      <c r="D111" s="20" t="s">
        <v>170</v>
      </c>
      <c r="E111" s="20" t="s">
        <v>173</v>
      </c>
      <c r="F111" s="20"/>
      <c r="G111" s="21">
        <f>G112</f>
        <v>2500</v>
      </c>
    </row>
    <row r="112" spans="1:7" ht="47.25">
      <c r="A112" s="24" t="s">
        <v>174</v>
      </c>
      <c r="B112" s="8" t="s">
        <v>243</v>
      </c>
      <c r="C112" s="20" t="s">
        <v>33</v>
      </c>
      <c r="D112" s="20" t="s">
        <v>170</v>
      </c>
      <c r="E112" s="20" t="s">
        <v>173</v>
      </c>
      <c r="F112" s="20" t="s">
        <v>25</v>
      </c>
      <c r="G112" s="21">
        <v>2500</v>
      </c>
    </row>
    <row r="113" spans="1:7" s="1" customFormat="1" ht="63">
      <c r="A113" s="24" t="s">
        <v>265</v>
      </c>
      <c r="B113" s="27" t="s">
        <v>249</v>
      </c>
      <c r="C113" s="19" t="s">
        <v>222</v>
      </c>
      <c r="D113" s="20"/>
      <c r="E113" s="20"/>
      <c r="F113" s="20"/>
      <c r="G113" s="18">
        <f>G114</f>
        <v>3957.7</v>
      </c>
    </row>
    <row r="114" spans="1:7" s="1" customFormat="1" ht="15.75">
      <c r="A114" s="16" t="s">
        <v>250</v>
      </c>
      <c r="B114" s="12" t="s">
        <v>211</v>
      </c>
      <c r="C114" s="19" t="s">
        <v>222</v>
      </c>
      <c r="D114" s="19" t="s">
        <v>212</v>
      </c>
      <c r="E114" s="20"/>
      <c r="F114" s="20"/>
      <c r="G114" s="18">
        <f>G115</f>
        <v>3957.7</v>
      </c>
    </row>
    <row r="115" spans="1:7" s="1" customFormat="1" ht="31.5">
      <c r="A115" s="24" t="s">
        <v>251</v>
      </c>
      <c r="B115" s="7" t="s">
        <v>237</v>
      </c>
      <c r="C115" s="20" t="s">
        <v>222</v>
      </c>
      <c r="D115" s="19" t="s">
        <v>221</v>
      </c>
      <c r="E115" s="19"/>
      <c r="F115" s="19"/>
      <c r="G115" s="21">
        <v>3957.7</v>
      </c>
    </row>
    <row r="116" spans="1:7" s="1" customFormat="1" ht="31.5">
      <c r="A116" s="24" t="s">
        <v>252</v>
      </c>
      <c r="B116" s="8" t="s">
        <v>224</v>
      </c>
      <c r="C116" s="20" t="s">
        <v>222</v>
      </c>
      <c r="D116" s="20" t="s">
        <v>221</v>
      </c>
      <c r="E116" s="20" t="s">
        <v>223</v>
      </c>
      <c r="F116" s="20"/>
      <c r="G116" s="21">
        <v>3957.7</v>
      </c>
    </row>
    <row r="117" spans="1:7" s="1" customFormat="1" ht="47.25">
      <c r="A117" s="24" t="s">
        <v>253</v>
      </c>
      <c r="B117" s="8" t="s">
        <v>243</v>
      </c>
      <c r="C117" s="20" t="s">
        <v>222</v>
      </c>
      <c r="D117" s="20" t="s">
        <v>221</v>
      </c>
      <c r="E117" s="20" t="s">
        <v>223</v>
      </c>
      <c r="F117" s="20" t="s">
        <v>25</v>
      </c>
      <c r="G117" s="21">
        <v>3957.7</v>
      </c>
    </row>
    <row r="118" spans="1:7" ht="15.75">
      <c r="A118" s="2"/>
      <c r="B118" s="11" t="s">
        <v>175</v>
      </c>
      <c r="C118" s="23"/>
      <c r="D118" s="23"/>
      <c r="E118" s="23"/>
      <c r="F118" s="19"/>
      <c r="G118" s="18">
        <f>G113+G20+G7</f>
        <v>77860</v>
      </c>
    </row>
    <row r="119" spans="3:7" ht="15.75">
      <c r="C119" s="1"/>
      <c r="D119" s="1"/>
      <c r="E119" s="1"/>
      <c r="F119" s="1"/>
      <c r="G119" s="3"/>
    </row>
    <row r="120" spans="6:7" ht="15.75">
      <c r="F120" s="17"/>
      <c r="G120" s="25"/>
    </row>
    <row r="121" spans="6:7" ht="15.75">
      <c r="F121" s="17"/>
      <c r="G121" s="17"/>
    </row>
    <row r="122" spans="6:7" ht="15.75">
      <c r="F122" s="17"/>
      <c r="G122" s="17"/>
    </row>
    <row r="123" spans="6:7" ht="15.75">
      <c r="F123" s="17"/>
      <c r="G123" s="17"/>
    </row>
    <row r="124" spans="6:7" ht="15.75">
      <c r="F124" s="17"/>
      <c r="G124" s="17"/>
    </row>
    <row r="125" spans="6:7" ht="15.75">
      <c r="F125" s="17"/>
      <c r="G125" s="17"/>
    </row>
  </sheetData>
  <sheetProtection/>
  <mergeCells count="3">
    <mergeCell ref="D1:G1"/>
    <mergeCell ref="A4:G4"/>
    <mergeCell ref="B2:G2"/>
  </mergeCells>
  <printOptions/>
  <pageMargins left="0" right="0" top="0" bottom="0" header="0" footer="0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Waydim</cp:lastModifiedBy>
  <cp:lastPrinted>2013-11-13T06:31:18Z</cp:lastPrinted>
  <dcterms:created xsi:type="dcterms:W3CDTF">2012-10-25T12:21:27Z</dcterms:created>
  <dcterms:modified xsi:type="dcterms:W3CDTF">2013-11-19T11:37:03Z</dcterms:modified>
  <cp:category/>
  <cp:version/>
  <cp:contentType/>
  <cp:contentStatus/>
</cp:coreProperties>
</file>